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/>
  </bookViews>
  <sheets>
    <sheet name="Sheet1" sheetId="1" r:id="rId1"/>
    <sheet name="Rekap" sheetId="4" r:id="rId2"/>
  </sheets>
  <definedNames>
    <definedName name="_xlnm._FilterDatabase" localSheetId="0" hidden="1">Sheet1!$A$11:$K$111</definedName>
    <definedName name="_xlnm.Print_Area" localSheetId="0">Sheet1!$A$1:$J$141</definedName>
    <definedName name="_xlnm.Print_Titles" localSheetId="0">Sheet1!$10:$11</definedName>
  </definedNames>
  <calcPr calcId="144525"/>
</workbook>
</file>

<file path=xl/sharedStrings.xml><?xml version="1.0" encoding="utf-8"?>
<sst xmlns="http://schemas.openxmlformats.org/spreadsheetml/2006/main" count="1274" uniqueCount="676">
  <si>
    <t>BADAN PENELITIAN DAN PENGEMBANGAN INDUSTRI</t>
  </si>
  <si>
    <t>BALAI RISET DAN STANDARDISASI INDUSTRI PALEMBANG</t>
  </si>
  <si>
    <t>LEMBAGA SERTIFIKASI PRODUK BIPA</t>
  </si>
  <si>
    <t>JL. PERINDUSTRIAN II NO. 12 KM. 9 PALEMBANG 30152 TELP/FAX. 0711-412482</t>
  </si>
  <si>
    <t>email : baristandpalembang@kemenperin.go.id  web : baristandpalembang.kemenperin.go.id</t>
  </si>
  <si>
    <t>DIREKTORI PERUSAHAAN PEMEGANG SERTIFIKAT PRODUK PENGGUNAAN TANDA SNI DAN SERTIFIKAT KESESUAIAN</t>
  </si>
  <si>
    <t>No</t>
  </si>
  <si>
    <t>Nama Perusahaan</t>
  </si>
  <si>
    <t>Alamat Perusahaan</t>
  </si>
  <si>
    <t>Alamat Pabrik</t>
  </si>
  <si>
    <t>SNI Produk</t>
  </si>
  <si>
    <t>Nomor Sertifikat</t>
  </si>
  <si>
    <t>Masa Berlaku</t>
  </si>
  <si>
    <t>Merk</t>
  </si>
  <si>
    <t>Tipe/Jenis</t>
  </si>
  <si>
    <t>Komoditi</t>
  </si>
  <si>
    <t>SPPT SNI Pdf</t>
  </si>
  <si>
    <t>Keterangan</t>
  </si>
  <si>
    <t>Tanggal Terbit</t>
  </si>
  <si>
    <t>Berlaku Tanggal</t>
  </si>
  <si>
    <t>Berakhir Tanggal</t>
  </si>
  <si>
    <t>CV Abadi</t>
  </si>
  <si>
    <t xml:space="preserve">Jl. Hibrida No. 51 RT. 8 RW. 02, Pagar Dewa, Bengkulu
</t>
  </si>
  <si>
    <t>Jl. Hibrida No. 51 RT. 8 RW. 02, Pagar Dewa, Bengkulu</t>
  </si>
  <si>
    <t>01-3556-2000; 3556:2010</t>
  </si>
  <si>
    <t>027/BPPI/Baristand-Palembang/MS.1/X/2020;
028/BPPI/Baristand-Palembang/MS.1/X/2020</t>
  </si>
  <si>
    <t xml:space="preserve">GATENIA; ABD88; N39
</t>
  </si>
  <si>
    <t>Halus; Kasar</t>
  </si>
  <si>
    <t>Garam Konsumsi Beryodium</t>
  </si>
  <si>
    <t>SPPT SNI 01-3556-2000</t>
  </si>
  <si>
    <t>SPPT SNI 3556:2010</t>
  </si>
  <si>
    <r>
      <rPr>
        <sz val="11"/>
        <color theme="1"/>
        <rFont val="Arial Narrow"/>
        <charset val="134"/>
      </rPr>
      <t xml:space="preserve">Perubahan Merek . </t>
    </r>
    <r>
      <rPr>
        <b/>
        <sz val="11"/>
        <color theme="1"/>
        <rFont val="Arial Narrow"/>
        <charset val="134"/>
      </rPr>
      <t>Merek Benteng Ditolak</t>
    </r>
  </si>
  <si>
    <t xml:space="preserve">PT Adyaboga Pranata Industries
</t>
  </si>
  <si>
    <t xml:space="preserve">Pusat Niaga Roxy Mas Blok C5 No. 3 Jl. K. H. Hasyim Ashari, Jakarta Pusat.
</t>
  </si>
  <si>
    <t xml:space="preserve">Jl. Raya Pasar Kemis KM. 6, Kp. Cilongok, Desa Sukamantri, Kec. Pasar Kemis, Kabupaten Tangerang, Banten.
</t>
  </si>
  <si>
    <t xml:space="preserve">2973:2011
</t>
  </si>
  <si>
    <t>033/BPPI/Baristand-Palembang/MS.1/XI/2020</t>
  </si>
  <si>
    <t>Interbis; Dane's</t>
  </si>
  <si>
    <t>Biskuit; Wafer; Krekers</t>
  </si>
  <si>
    <t>Biskuit</t>
  </si>
  <si>
    <t>PT Afresh Indonesia</t>
  </si>
  <si>
    <t>Jl. Sultan Thaha Komplek Ruko WTC Blok A No. 37, Jambi</t>
  </si>
  <si>
    <t>Desa Kasang Kota Karang, Kecamatan Kumpeh Ulu, Kabupaten Muaro Jambi</t>
  </si>
  <si>
    <t>3553:2015</t>
  </si>
  <si>
    <t>047/BPPI/Baristand-Palembang-SERT.2/XI/2019</t>
  </si>
  <si>
    <t>VIR; WIGO; GLENN KOI</t>
  </si>
  <si>
    <t>Cup 115 ml; Cup 220 ml; Botol 330 ml; Botol 600 ml; Botol 1500 ml; Galon 19 L</t>
  </si>
  <si>
    <t>Air Mineral</t>
  </si>
  <si>
    <t>..\..\LSPro\2019\SPPT SNI\047 - SPPT SNI PT Afresh Indonesia.pdf</t>
  </si>
  <si>
    <t>-</t>
  </si>
  <si>
    <t>CV. Agra Utama</t>
  </si>
  <si>
    <t>Jl. Perjuangan Pulogadung Blok I No. 02 Palembang</t>
  </si>
  <si>
    <t>037/BPPI/Baristand-Palembang-SERT.2/06/2018; 
038/BPPI/Baristand-Palembang-SERT.2/06/2018</t>
  </si>
  <si>
    <t>Ikan Belida; 5 Saudara</t>
  </si>
  <si>
    <t>..\..\LSPro\2018\SPPT SNI\037 - SPPT SNI CV Agra Utama 01 3556 2000.pdf</t>
  </si>
  <si>
    <t>..\..\LSPro\2018\SPPT SNI\038 - SPPT SNI CV Agra Utama 3556 2010.pdf</t>
  </si>
  <si>
    <t>ISO 9001:2015</t>
  </si>
  <si>
    <t>Agri Bintulu Fertilizer Sdn Bhd
(Importir : PT Citrakarya Sentosa Mandiri)</t>
  </si>
  <si>
    <t>PO BOX 1827, Lot 3123, Block 26, Kemena Land District, Kidurong Light Industrial Estate, 97010, Bintulu, Sarawak, Malaysia</t>
  </si>
  <si>
    <t>2803:2012</t>
  </si>
  <si>
    <t>052/BPPI/Baristand-Palembang-SERT.2/XI/2019</t>
  </si>
  <si>
    <t>Cap Bunga Merah</t>
  </si>
  <si>
    <t>Pupuk NPK Padat</t>
  </si>
  <si>
    <t>..\..\LSPro\2019\SPPT SNI\052 - SPPT SNI AGRI BINTULU_Citrakarya.pdf</t>
  </si>
  <si>
    <t>Agri Bintulu Fertilizer Sdn Bhd
(Importir : PT Wana Hijau Semesta)</t>
  </si>
  <si>
    <t>053/BPPI/Baristand-Palembang-SERT.2/XI/2019</t>
  </si>
  <si>
    <t>..\..\LSPro\2019\SPPT SNI\053 - SNI AGRI BINTULU_WANA Hijau295.pdf</t>
  </si>
  <si>
    <t>Agri Borneo Fertilizer Sdn Bhd</t>
  </si>
  <si>
    <t>POIC Lahad Datu, Phase 2, Lot 31 &amp; 31 A, Jalan Kastam Baru Off Jalan Minyak 91110 Lahad Datu, Sabah, Malaysia</t>
  </si>
  <si>
    <t>001/BPPI/Baristand-Palembang/MS.1/I/2020</t>
  </si>
  <si>
    <t>CAP BUNGA MERAH; Hi-Kay Plus; Hi-Kay Bio; PEAT-Kay Plus; PEAT-Kay Bio; Hi-Gro Bio;  Hi-Gro Bio 1; Hi-Gro Bio 2</t>
  </si>
  <si>
    <t>..\..\LSPro\2019\SPPT SNI\026-SPPT SNI Agri Borneo Fertilizer Sdn Bhd.pdf</t>
  </si>
  <si>
    <t>PT Agri Indomas</t>
  </si>
  <si>
    <t>Wisma 46 Kota BNI Suite 34.12, Jl. Jend. Sudirman Kav 1 Kodya Jakarta Pusat 10220, Provinsi DKI Jakarta</t>
  </si>
  <si>
    <t>Komp. PT PUSRI, Jl. Mayor Zen Sei Selayur, Kalidoni, Kodya Palembang 30118, Provinsi Sumatera Selatan</t>
  </si>
  <si>
    <t>061/BPPI/Baristand-Palembang-SERT.2/10/2018</t>
  </si>
  <si>
    <t>Hi-Gro Bio 1; Hi-Gro Bio 2; Hi-Kay Plus; Hi-Kay Bio; Cap Bunga Merah; Peat-Kay Plus; Peat-Kay Bio; Pusri; Phonska Pupuk Indonesia Holding Company</t>
  </si>
  <si>
    <t>..\..\LSPro\2018\SPPT SNI\SPPT SNI PT Agri Indomas.pdf</t>
  </si>
  <si>
    <t>PT Agri Sumba Mas</t>
  </si>
  <si>
    <t>Jl. By Pass Teluk Bayur Lubuk Begalung No. 02 KM. 4,5 RT. 01 RW. 07 Kel. Betung Taba, Kec. Lubuk Begalung, Padang, Sumatera Barat</t>
  </si>
  <si>
    <t>017/BPPI/BIPA-SERT.2/04/2018</t>
  </si>
  <si>
    <t>CAP BUNGA MERAH; Hi-Kay Plus; Hi-Kay Bio; PEAT-Kay Bio; PEAT-Kay Plus; Hi-Gro Bio 1; Hi-Gro Bio 2</t>
  </si>
  <si>
    <t>..\..\LSPro\2018\SPPT SNI\SPPT SNI PT Agri Sumba Mas.pdf</t>
  </si>
  <si>
    <t>PT Agro Tradisi (Vessel : YM Welcome)</t>
  </si>
  <si>
    <t>The Suite Tower 1203/12, Jl. Boulevard Pantai Indah Kapuk No. 1, Kav. OFS RT/RW 004/03, Kamal Muara Penjaringan, Jakarta Utara, DKI Jakarta, Indonesia 14470</t>
  </si>
  <si>
    <t>02-1760-2005</t>
  </si>
  <si>
    <t>002/BPPI/Baristand-Palembang/MS.1/I/2020</t>
  </si>
  <si>
    <t>CAP DAUN</t>
  </si>
  <si>
    <t>Pupuk Amonium Sulfat</t>
  </si>
  <si>
    <t>..\..\LSPro\2020\SPPT SNI\SPPT SNI\002 - SPPT SNI PT Agro Tradisi (Tipe 1b) A.pdf</t>
  </si>
  <si>
    <t>Vessel : YW WELCOME V.017 W;
BL: HLCUNG11911CBCV0 (22 Nov 19)
Invoice: AGR/1520A/2019 (22 Nov 19)</t>
  </si>
  <si>
    <t>PT Agro Tradisi (Vessel : Czech)</t>
  </si>
  <si>
    <t>006/BPPI/Baristand-Palembang/MS.1/I/2020</t>
  </si>
  <si>
    <t>..\..\LSPro\2020\SPPT SNI\SPPT SNI\006 - SPPT SNI PT Agro Tradisi 1b.pdf</t>
  </si>
  <si>
    <t>Tipe 1b</t>
  </si>
  <si>
    <t>PT Agro Tradisi (Vessel : Wide Charlie)</t>
  </si>
  <si>
    <t>007/BPPI/Baristand-Palembang/MS.1/I/2020</t>
  </si>
  <si>
    <t>..\..\LSPro\2020\SPPT SNI\SPPT SNI\007 - SPPT SNI PT Agro Tradisi 1b.pdf</t>
  </si>
  <si>
    <t>PT Agro Tradisi (Vessel : Wan Hai 511)</t>
  </si>
  <si>
    <t>019/BPPI/Baristand-Palembang/MS.1/III/2020</t>
  </si>
  <si>
    <t>..\..\LSPro\2020\SPPT SNI\SPPT SNI\019 - SPPT SNI PT Agro Tradisi Lot 7.pdf</t>
  </si>
  <si>
    <t>PT Agro Tradisi (Vessel : Alexandria Bridge)</t>
  </si>
  <si>
    <t>The SuitesTower 1203/12, Jl. Boulevard Pantai Indah Kapuk No. 1, Kav. OFS RT/RW 004/03, Kamal Muara Penjaringan, Jakarta Utara, DKI Jakarta, Indonesia 14470</t>
  </si>
  <si>
    <t>020/BPPI/Baristand-Palembang/MS.1/IV/2020</t>
  </si>
  <si>
    <t>E:\SERTIFIKAT\LSPro\2020\SPPT SNI\SPPT SNI</t>
  </si>
  <si>
    <t>PT Agro Tradisi (Vessel : WAN HAI 515)</t>
  </si>
  <si>
    <t>021/BPPI/Baristand-Palembang/MS.1/VI/2020</t>
  </si>
  <si>
    <t>..\..\LSPro\2020\SPPT SNI\SPPT SNI\021 - SPPT SNI PT Agro Tradisi (Lot 5).pdf</t>
  </si>
  <si>
    <t>PT Agro Tradisi (Vessel : SEADREAM)</t>
  </si>
  <si>
    <t>022/BPPI/Baristand-Palembang/MS.1/VI/2020</t>
  </si>
  <si>
    <t>..\..\LSPro\2020\SPPT SNI\SPPT SNI\022 - SPPT SNI PT Agro Tradisi - Lot 4.pdf</t>
  </si>
  <si>
    <t>PT Air Muring</t>
  </si>
  <si>
    <t>Jl. Desa Air Muring, Desa Air Muring, Kec. Putri Hijau, Bengkulu Utara, Kode Pos 38362, Prov. Bengkulu, Indonesia</t>
  </si>
  <si>
    <t>06-0001-1987</t>
  </si>
  <si>
    <t>005/BPPI/Baristand-Palembang-SERT.6/X/2019</t>
  </si>
  <si>
    <t>RSS</t>
  </si>
  <si>
    <t>RSS 1; RSS 2; RSS 3</t>
  </si>
  <si>
    <t>Karet Konvensional</t>
  </si>
  <si>
    <t>..\..\LSPro\2019\COC\2019\Sertifikat\005 - COC PT Air Muring.pdf</t>
  </si>
  <si>
    <t>PT Aneka Bumi  Pratama</t>
  </si>
  <si>
    <t>Jl. Pulokerto RT. 04 RW. 02 Kelurahan Pulokerto, Kecamatan Gandus, Palembang, Provinsi Sumatera Selatan, Indonesia, Telp. 0711-7440991</t>
  </si>
  <si>
    <t>06-1903-2000</t>
  </si>
  <si>
    <t>001/BPPI/Baristand-Palembang/MS.5/I/2020</t>
  </si>
  <si>
    <t>SED</t>
  </si>
  <si>
    <t>SIR 10; SIR 20</t>
  </si>
  <si>
    <t>SIR</t>
  </si>
  <si>
    <t>..\..\LSPro\2020\COC\001 - COC PT Aneka Bumi Pratama.pdf</t>
  </si>
  <si>
    <t>PT Aneka Usaha Tanggamus Jaya</t>
  </si>
  <si>
    <t xml:space="preserve">Jl. Mujair No. 2 Kec. Kota Agung, Kabupaten Tanggamus, Prov. Lampung, Indonesia
</t>
  </si>
  <si>
    <t xml:space="preserve">Komplek Perumahan PEMDA Tanggamus, Pekon Kampung Baru, Kec. Kota Agung Timur, Kabupaten Tanggamus, Provinsi Lampung, Indonesia
</t>
  </si>
  <si>
    <t>023/BPPI/Baristand-Palembang/MS.1/VII/2020</t>
  </si>
  <si>
    <t>Wayku</t>
  </si>
  <si>
    <t>Cup 240 mL; Galon 19 L</t>
  </si>
  <si>
    <t>..\..\LSPro\2020\SPPT SNI\SPPT SNI\023 - SPPT SNI PT Aneka Usaha Tanggamus.pdf</t>
  </si>
  <si>
    <t>CV Anugrah Kencana Makmur</t>
  </si>
  <si>
    <t>Jl. Sei Itam Lr. Nanas 1 No. 805 RT. 012 RW. 004 Kelurahan Kemang Manis, Kecamatan Ilir Barat II, Palembang, Sumatera Selatan, Indonesia</t>
  </si>
  <si>
    <t>050/BPPI/Baristand-Palembang-SERT.2/XI/2019;
051/BPPI/Baristand-Palembang-SERT.2/XI/2019</t>
  </si>
  <si>
    <t>Jelajah; Telung Cacah; Atista; Otista; AKM</t>
  </si>
  <si>
    <t>..\..\LSPro\2019\SPPT SNI\050 - 051 - SPPT SNI CV ANUGRAH KENCANA MAKMUR305.pdf</t>
  </si>
  <si>
    <t>PT Anugerah Tridaya Mandiri</t>
  </si>
  <si>
    <t>Jl. Talang Buluh RT. 17 RW. 03 Kelurahan Sukomoro, Kecamatan Talang Kelapa, Kabupaten Banyuasin, Sumatera Selatan</t>
  </si>
  <si>
    <t>032/BPPI/Baristand-Palembang/MS.1/XI/2020</t>
  </si>
  <si>
    <t>DAIRA; AIRA</t>
  </si>
  <si>
    <t xml:space="preserve">Cup 150 mL; Cup 220 mL; Cup 240 mL; Botol 330 mL; Botol 600 mL; Botol 1500 mL
</t>
  </si>
  <si>
    <t>..\..\LSPro\2020\SPPT SNI\SPPT SNI\032 - SPPT SNI PT ANUGERAH TRIDAYA MANDIRI.pdf</t>
  </si>
  <si>
    <t>PT Badja Baru</t>
  </si>
  <si>
    <t>Jl. Pangeran Sido Ing Kenayan No. 88, RT. 18, Kelurahan Karang Anyar, Kecamatan Gandus, Palembang, Provinsi Sumatera Selatan, Indonesia, 30148</t>
  </si>
  <si>
    <t>009/BPPI/Baristand-Palembang/MS.5/III/2020</t>
  </si>
  <si>
    <t>SDE</t>
  </si>
  <si>
    <t>E:\SERTIFIKAT\LSPro\2020\COC\CoC</t>
  </si>
  <si>
    <t>PT Bangka Indah</t>
  </si>
  <si>
    <t>Jl. Sungai Selan KM. 5 RT. 06 Suka Makmur, Desa Mangkol, Kecamatan Pangkalan Baru, Kabupaten Bangka Tengah</t>
  </si>
  <si>
    <t>060/BPPI/BIPA-SERT.2/XII/2019</t>
  </si>
  <si>
    <t>SUWAI</t>
  </si>
  <si>
    <t>Cup 240 ml; Botol 330 ml; Botol 600 ml; Botol 1500 ml; Galon 19 L</t>
  </si>
  <si>
    <t>..\..\LSPro\2019\SPPT SNI\060 - SPPT SNI PT Bangka Indah.pdf</t>
  </si>
  <si>
    <t>Pengurangan Merek : NAIA</t>
  </si>
  <si>
    <t>PT Billiton Rubber Industry</t>
  </si>
  <si>
    <t>Jl. Raya Badau KM. 11 RT. 06 RW. 02 Desa Buluh Tumbang Belitung, Provinsi Kepulauan Bangka Belitung, Indonesia</t>
  </si>
  <si>
    <t>016/BPPI/Baristand-Palembang/MS.5/XI/2020</t>
  </si>
  <si>
    <t>SGU</t>
  </si>
  <si>
    <t>..\..\LSPro\2020\COC\CoC\016 - COC PT BILLITON RUBBER INDUSTRI.pdf</t>
  </si>
  <si>
    <t xml:space="preserve">SPPT SNI menjadi COC
</t>
  </si>
  <si>
    <t>PT Bintang Agung Persada</t>
  </si>
  <si>
    <t>Jl. Tanjung Api-api KM. 43, Desa Karang Anyar, Kecamatan Sumber Marga Telang, Kabupaten Banyuasin - Sumatera Selatan 30977 - Indonesia</t>
  </si>
  <si>
    <t>003/BPPI/Baristand-Palembang-SERT.6/IX/2019</t>
  </si>
  <si>
    <t>SGX</t>
  </si>
  <si>
    <t>..\..\LSPro\2019\COC\2019\Sertifikat\003 - COC PT Bintang Agung Persada.pdf</t>
  </si>
  <si>
    <t>PT Bintang Borneo Persada</t>
  </si>
  <si>
    <t>Jl. Trans Kalimantan KM. 19, Desa Korek, Kec. Sungai Ambawang 78393, Kab. Kubu Raya, Prov. Kalimantan Barat, Indonesia</t>
  </si>
  <si>
    <t>007/BPPI/Baristand-Palembang-SERT.6/XII/2019</t>
  </si>
  <si>
    <t>KCA</t>
  </si>
  <si>
    <t>..\..\LSPro\2019\COC\2019\Sertifikat\007 - COC PT Bintang Borneo Persada.pdf</t>
  </si>
  <si>
    <t>PT Bintang Gasing Persada</t>
  </si>
  <si>
    <t>Jl. Raya Tanjung Api-api Desa Gasing KM. 10 Kecamatan Talang Kelapa, Kabupaten Banyuasin, Provinsi Sumatera Selatan, Indonesia</t>
  </si>
  <si>
    <t>004/BPPI/Baristand-Palembang/MS.5/II/2020</t>
  </si>
  <si>
    <t>SFX</t>
  </si>
  <si>
    <t>..\..\LSPro\2020\COC\CoC\004 - CoC PT Bintang Gasing Persada.pdf</t>
  </si>
  <si>
    <t>CV Bio Karya Ite</t>
  </si>
  <si>
    <t>Jalan Ahmad Marzuki, RT. 06/RW. 003, Kel. Air Rambai, Kec. Curup, Kab. Rejang Lebong, Provinsi Bengkulu</t>
  </si>
  <si>
    <t>004/BPPI/Baristand-Palembang/MS.1/II/2020</t>
  </si>
  <si>
    <t>Bio Ite Sui</t>
  </si>
  <si>
    <t>Cup 120 mL; Cup 220 mL;  Botol 330 mL; Botol 600 mL; Botol 1,5 L; Galon 19 L</t>
  </si>
  <si>
    <t>..\..\LSPro\2019\SPPT SNI\016 - SPPT SNI CV Bio Karya Ite.pdf</t>
  </si>
  <si>
    <t>Perubahan (Penambahan Kemasan) : Botol 330 mL; Botol 600 mL; Botol 1,5 L; Galon 19 L</t>
  </si>
  <si>
    <t>PT Budi Nabati Perkasa</t>
  </si>
  <si>
    <t xml:space="preserve">Jl. Raya Pelabuhan, Desa Talang Duku RT. 11 Kecamatan Taman Rajo, Kabupaten Muaro Jambi, Jambi 36391
</t>
  </si>
  <si>
    <t>7709:2019</t>
  </si>
  <si>
    <t>035/BPPI/Baristand-Palembang/MS.1/XII/2020</t>
  </si>
  <si>
    <t>Rose Brand; Tawon; Kompas</t>
  </si>
  <si>
    <t xml:space="preserve">Gelas Plastik:
- Rose Brand (220 mL)
Pouch:
-Rose Brand (500 mL;1 L; 2 L)
- Tawon (500 mL; 900 mL; 1 L; 2 L)
Jeriken:
- Rose Brand (5 L; 18 L; 20 L)
- Tawon (5 L)
Pillow:
- Kompas (500 mL; 1 L)
</t>
  </si>
  <si>
    <t>Minyak Goreng Sawit</t>
  </si>
  <si>
    <t>PT Bukit Angkasa Makmur</t>
  </si>
  <si>
    <t>Jalan Raya Bengkulu Curup KM. 14, Desa Kembang Seri, Kec. Talang IV, Kab. Bengkulu Tengah</t>
  </si>
  <si>
    <t>030/BPPI/Baristand-Palembang-SERT.2/IV/2019</t>
  </si>
  <si>
    <t>SEK</t>
  </si>
  <si>
    <t>PT Bumi Beliti Abadi</t>
  </si>
  <si>
    <t>Jl. Raya Muara Beliti-Muara Kelingi KM. 3,5 Desa Remayu, Kec. Tuah Negeri, Kabupaten Musi Rawas, Provinsi Sumatera Selatan, Indonesia</t>
  </si>
  <si>
    <t>017/BPPI/Baristand-Palembang/MS.5/XI/2020</t>
  </si>
  <si>
    <t>SGG</t>
  </si>
  <si>
    <t>..\..\LSPro\2020\COC\CoC\017 -  COC PT BUMI BELITI ABADI.pdf</t>
  </si>
  <si>
    <t>PT Citra Golden Tunggal</t>
  </si>
  <si>
    <t>Jl. Air Mawar RT. 002 RW. 003 Kelurahan Bacang, Kec. Bukit Intan, Pangkalpinang, Kep. Bangka Belitung</t>
  </si>
  <si>
    <t>057/BPPI/Baristand-Palembang-SERT.2/XII/2019</t>
  </si>
  <si>
    <t>VIZ</t>
  </si>
  <si>
    <t>PRL: Galon 19 L</t>
  </si>
  <si>
    <t>l</t>
  </si>
  <si>
    <t>PT Duta Putra Lexindo</t>
  </si>
  <si>
    <t>Jl. Batu Nirwana 1 No. 264, Kel. Semabung Lama, Kecamatan Bukit Intan, Pangkalpinang, Indonesia</t>
  </si>
  <si>
    <t>6241:2015</t>
  </si>
  <si>
    <t>018/BPPI/Baristand-Palembang/MS.1/III/2020</t>
  </si>
  <si>
    <t>Bolesa</t>
  </si>
  <si>
    <t>Cup 250 ml; Galon 19 L</t>
  </si>
  <si>
    <t>Air Demineral</t>
  </si>
  <si>
    <t>..\..\LSPro\2020\SPPT SNI\SPPT SNI\018 - SPPT SNI PT Duta Putra Lexindo.pdf</t>
  </si>
  <si>
    <t>Pengurangan Ruang Lingkup Botol, Penambahan Ruang Lingkup Galon 19 L</t>
  </si>
  <si>
    <t>19 Maret 2020</t>
  </si>
  <si>
    <t>PT Fajar Berseri</t>
  </si>
  <si>
    <t>Jl. PLTU Air Anyer Dusun Mudel, Kecamatan Merawang, Kabupaten Bangka, Provinsi Kepulauan Bangka Belitung, Indonesia</t>
  </si>
  <si>
    <t>001/BPPI/Baristand-Palembang-SERT.6/V/2019</t>
  </si>
  <si>
    <t>SGK</t>
  </si>
  <si>
    <t>SIR 20</t>
  </si>
  <si>
    <t>PT Gadjah Ruku</t>
  </si>
  <si>
    <t>Jl. Lettu Karim Kadir, RT. 19 RW. 03 P.O. Box 1152 Kelurahan Karang Jaya, Kecamatan Gandus, Palembang, 30149, Indonesia</t>
  </si>
  <si>
    <t>002/BPPI/Baristand-Palembang/MS.5/I/2020</t>
  </si>
  <si>
    <t>SBF</t>
  </si>
  <si>
    <t>..\..\LSPro\2020\COC\CoC\002 - CoC PT Gadjah Ruku.pdf</t>
  </si>
  <si>
    <t>PT Garam (Persero)</t>
  </si>
  <si>
    <t>Jl. Ali Gatmir No. 04, Kelurahan 13 Ilir, Kecamatan Ilir Timur I, Palembang</t>
  </si>
  <si>
    <t>101/BIPA/LSPro/Sert/02/2017; 101a/BIPA/LSPro/Sert/02/2017</t>
  </si>
  <si>
    <t>Segi Tiga “G”</t>
  </si>
  <si>
    <t>ISO 9001:2008</t>
  </si>
  <si>
    <t>PT Garindo Sejahtera Abadi</t>
  </si>
  <si>
    <t>Jl. Pangeran Ayin No. 26 Kelurahan Kenten, Kabupaten Banyuasin, Sumatera Selatan</t>
  </si>
  <si>
    <t>045/BPPI/Baristand-Palembang-SERT.2/08/2018;
046/BPPI/Baristand-Palembang-SERT.2/08/2018</t>
  </si>
  <si>
    <t>Gadjah Tunggal; Gajah Tunggal; Garam Indonesia; Cap Pabrik Garam; Ratu Laut</t>
  </si>
  <si>
    <t>CV Gemilang Segar Prima</t>
  </si>
  <si>
    <t>Desa Kasang Pudak, Lorong Pesantren RT. 12 Kecamatan Kumpeh Ulu, Kabupaten Muaro Jambi, Provinsi Jambi</t>
  </si>
  <si>
    <t>044/BPPI/Baristand-Palembang-SERT.2/IX/2019</t>
  </si>
  <si>
    <t>Cup 120 ml; Cup 220 ml; Botol 330 ml; Botol 600 ml; Botol 1500 ml</t>
  </si>
  <si>
    <t>Pengujian menyalahi PP 78</t>
  </si>
  <si>
    <t>CV Gunung Tajam</t>
  </si>
  <si>
    <t xml:space="preserve">Jl. Raya Manggar KM. 26 RT. 10/03 Dusun Air Begantung, Desa Kacang Butor, Kec. Badau, Kab. Belitung, Provinsi Kep. Bangka Belitung, Indonesia 33451 </t>
  </si>
  <si>
    <t>014/BPPI/Baristand-Palembang/MS.1/II2020</t>
  </si>
  <si>
    <t>Agunta</t>
  </si>
  <si>
    <t>Cup 240 ml; Galon 19 L</t>
  </si>
  <si>
    <t>..\..\LSPro\2020\SPPT SNI\SPPT SNI\014 - SPPT SNI CV Gunung Tajam.pdf</t>
  </si>
  <si>
    <t>PRL : Galon 19 L</t>
  </si>
  <si>
    <t>PT Hevea MK I</t>
  </si>
  <si>
    <t xml:space="preserve">  </t>
  </si>
  <si>
    <t>Jl. Ir. Sutami RT. 14 RW. 04 Kelurahan Sei Selayur, Kec. Kalidoni, Palembang, Provinsi Sumatera Selatan, Indonesia, 30118</t>
  </si>
  <si>
    <t>010/BPPI/Baristand-Palembang/MS.5/IV/2020</t>
  </si>
  <si>
    <t>SDR</t>
  </si>
  <si>
    <t>..\..\LSPro\2020\COC\CoC\010 - CoC PT Hevea MK I.pdf</t>
  </si>
  <si>
    <t>WFH</t>
  </si>
  <si>
    <t>PT Hevea MK II</t>
  </si>
  <si>
    <t>Jalan Sosial RT. 15 RW. 04 Kelurahan Gandus, Kecamatan Gandus, Palembang, Provinsi Sumatera Selatan, Indonesia</t>
  </si>
  <si>
    <t>006/BPPI/Baristand-Palembang/MS.5/II2020</t>
  </si>
  <si>
    <t>SEA</t>
  </si>
  <si>
    <t>..\..\LSPro\2020\COC\CoC\006 - COC PT Hevea MK II.pdf</t>
  </si>
  <si>
    <t>PT HOK TONG</t>
  </si>
  <si>
    <t>Jl. Mayjend Satibi Darwis RT. 27 RW. 06, Kelurahan Keramasan, Kecamatan Kertapati, Palembang 30259</t>
  </si>
  <si>
    <t>Jl. Kopral Paiman RT. 19-20 RW. 007, Kelurahan Bagus Kuning, Kecamatan Plaju, Palembang 30266</t>
  </si>
  <si>
    <t>008/BPPI/Baristand-Palembang/MS.5/III/2020</t>
  </si>
  <si>
    <t>SCX</t>
  </si>
  <si>
    <t>Jalan Mayjend Satibi Darwis RT. 27 RW. 06 Kelurahan Keramasan, Kecamatan Kertapati, Palembang, Provinsi Sumatera Selatan, Indonesia</t>
  </si>
  <si>
    <t>004/BPPI/Baristand-Palembang-SERT.6/X/2019</t>
  </si>
  <si>
    <t>SGO</t>
  </si>
  <si>
    <t>PT Intan Nasional Iron Industri</t>
  </si>
  <si>
    <t>Jl. K. L. Yos Sudarso KM. 10,2 Kel. Mabar, Kecamatan Medan Deli</t>
  </si>
  <si>
    <t>07-2053-2006</t>
  </si>
  <si>
    <t>003/BPPI/Baristand-Palembang/MS.1/I/2020</t>
  </si>
  <si>
    <t>Three Diamonds; Three Stars; Swan Flower; Gajah; Diamond, Sun Elephant ; Twin Elephants, Five Star Ring; Star Froze</t>
  </si>
  <si>
    <t>BJLS-D-020 K Z 12 (Gelombang dan Lembaran)</t>
  </si>
  <si>
    <t>Baja Lembaran Lapis Seng (Bj LS)</t>
  </si>
  <si>
    <t>..\..\LSPro\2020\SPPT SNI\SPPT SNI\003 - SPPT SNI PT Intan Nasional Iron Industri.pdf</t>
  </si>
  <si>
    <t>PT Interbis Sejahtera Food Industry</t>
  </si>
  <si>
    <t xml:space="preserve">Jl. HBR Motik RT. 32 RW. 09 KM. 8 Kelurahan Karya Baru, Kecamatan Alang-Alang Lebar, Palembang, Provinsi Sumatera Selatan, Indonesia
</t>
  </si>
  <si>
    <t>Jl. HBR Motik RT. 32 RW. 09 KM. 8 Kelurahan Karya Baru, Kecamatan Alang-Alang Lebar, Palembang, Provinsi Sumatera Selatan, Indonesia</t>
  </si>
  <si>
    <t>2973:2011</t>
  </si>
  <si>
    <t>034/BPPI/Baristand-Palembang/MS.1/XII/2020</t>
  </si>
  <si>
    <t>INTERBIS</t>
  </si>
  <si>
    <t>Biskuit; Wafer</t>
  </si>
  <si>
    <t>PT Inti Garam Cemerlang</t>
  </si>
  <si>
    <t>Jl. Desa Talang Duku, Kecamatan Tanggo Rajo, Kabupaten Muaro Jambi, Provinsi Jambi, Indonesia</t>
  </si>
  <si>
    <t>034/BPPI/Baristand-Palembang-SERT.2/V/2019;
035/BPPI/Baristand-Palembang-SERT.2/V/2019</t>
  </si>
  <si>
    <t>Tiga Bola; Duo Angsa</t>
  </si>
  <si>
    <t>PD Inti Garamsindo Persada</t>
  </si>
  <si>
    <t>Jl. Tembus Terminal KM. 12 Blok D 04 (Pergudangan Graha Mitra Sukarame), Kel. Talang Kelapa, Kec. Alang-Alang Lebar, Palembang, Provinsi Sumatera Selatan, Indonesia</t>
  </si>
  <si>
    <t>010/BPPI/Baristand-Palembang/MS.1/III/2020;
011/BPPI/Baristand-Palembang/MS.1/III/2020</t>
  </si>
  <si>
    <t>Cristal; CRISTAL OCEAN; PRIMA</t>
  </si>
  <si>
    <t>..\..\LSPro\2020\SPPT SNI\SPPT SNI\010 - SPPT SNI PD Inti Garamsido Persada (01-3556-2000).pdf</t>
  </si>
  <si>
    <t>PT Jempola Adiplastik (Tipe 1b)</t>
  </si>
  <si>
    <t>Jl. Pangeran Ayin No. 10 RT. 2 RW. 1 Kenten, Talang Keramat, Banyuasin, Sumatera Selatan</t>
  </si>
  <si>
    <t>SNI ISO
8124-1:2010;
8124-2:2010; 8124-3:2010; EN 71-5 (Phthalate)</t>
  </si>
  <si>
    <t>002/BPPI/Baristand-Palembang-SERT.2/01/2019</t>
  </si>
  <si>
    <t>BINTANG</t>
  </si>
  <si>
    <t>Bola Plastik; Celengang Plastik</t>
  </si>
  <si>
    <t>Mainan Anak</t>
  </si>
  <si>
    <t>PT Jempola Adiplastik (Tipe 1n)</t>
  </si>
  <si>
    <t>Jl. Pangeran Ayin No. 10 RT. 002 RW. 001 Kenten, Talang Kelapa, Kab. Banyuasin, Prov. Sumatera Selatan, Indonesia</t>
  </si>
  <si>
    <t>016/BPPI/Baristand-Palembang/MS.1/III/2020</t>
  </si>
  <si>
    <t>PT Kahayan Berseri</t>
  </si>
  <si>
    <t>Jl. Trans Kalimantan KM. 71, Desa Garung, Kecamatan Jabiren, Kabupaten Pulang Pisau, Kalimantan Tengah</t>
  </si>
  <si>
    <t>047/BPPI/Baristand-Palembang-SERT.2/08/2018</t>
  </si>
  <si>
    <t>KCC</t>
  </si>
  <si>
    <t>CV Lampung Rotary Jaya</t>
  </si>
  <si>
    <t>Jl. AMD Kedamaian, Bandar Lampung, Lampung</t>
  </si>
  <si>
    <t>7276:2014</t>
  </si>
  <si>
    <t>031/BPPI/Baristand-Palembang/MS.1/XI/2020</t>
  </si>
  <si>
    <t>Sanco; Plasto; Rotto; Asto</t>
  </si>
  <si>
    <t xml:space="preserve">310 L; 525 L; 1000 L; 1400 L; 2000 L; 3200 L;  5000 L
</t>
  </si>
  <si>
    <t>Plastik - Tangki Air Silinder Vertikal-Polietilena (PE)</t>
  </si>
  <si>
    <t>..\..\LSPro\2020\SPPT SNI\SPPT SNI\031 - SPPT SNI CV LAMPUNG ROTARY JAYA.pdf</t>
  </si>
  <si>
    <t>PRL Tipe Jenis</t>
  </si>
  <si>
    <t>PT Lingga Djaja</t>
  </si>
  <si>
    <t>Jl. Mesjid Lama No. 136, 17 Ilir, Palembang , Provinsi Sumatera Selatan, Indonesia, 30125</t>
  </si>
  <si>
    <t>Jl. Raya KM. 2 Desa Lingga, Tanjung Enim, Kabupaten Muara Enim, Provinsi Sumatera Selatan, Indonesia</t>
  </si>
  <si>
    <t>011/BPPI/Baristand-Palembang/MS.5/IV/2020</t>
  </si>
  <si>
    <t>SEE</t>
  </si>
  <si>
    <t>..\..\LSPro\2020\COC\CoC\011 - CoC PT Lingga Djaja.pdf</t>
  </si>
  <si>
    <t>28 April 2020</t>
  </si>
  <si>
    <t>PT Lingga Harapan</t>
  </si>
  <si>
    <t>Jl. Yos Sudarso RT. 5 Kel. Sijenjang, Kec. Jambi Timur, Kota Jambi, Jambi</t>
  </si>
  <si>
    <t>020/BPPI/Baristand-Palembang-SERT.2/III/2019</t>
  </si>
  <si>
    <t>Arthess; Citra</t>
  </si>
  <si>
    <t>Cup 120 mL; Cup 200 mL; Cup 220 mL; Cup 240 mL; Botol 330 mL; Botol 600 mL; Botol 1500 mL (Arthess); Cup 200 mL; Cup 220 mL; Cup 240 mL; Botol 600 mL; Botol 1500 mL (Citra)</t>
  </si>
  <si>
    <t>PT Mardec Musi Lestari</t>
  </si>
  <si>
    <t xml:space="preserve">Jl. Raya Tanjung Api-Api KM. 10 Desa Gasing, Kec. Talang  Kelapa, Kabupaten Banyuasin, Sumatera Selatan, Indonesia
</t>
  </si>
  <si>
    <t xml:space="preserve">   013/BPPI/Baristand-Palembang/MS.5/VIII/2020</t>
  </si>
  <si>
    <t>SFQ</t>
  </si>
  <si>
    <t>..\..\LSPro\2020\COC\CoC\013 - CoC PT Mardec Musi Lestari.pdf</t>
  </si>
  <si>
    <t>PT Mardec Siger Way Kanan</t>
  </si>
  <si>
    <t>Jalan Lintas Tengah Sumatera KM. 215 Kampung Gunung Sangkaran, Kecamatan Blambangan Umpu, Kabupaten Way Kanan, Provinsi Lampung, Indonesia</t>
  </si>
  <si>
    <t>005/BPPI/Baristand-Palembang/MS.5/II2020</t>
  </si>
  <si>
    <t>SGI</t>
  </si>
  <si>
    <t>..\..\LSPro\2020\COC\CoC\001 - CoC PT Aneka Bumi Pratama.pdf</t>
  </si>
  <si>
    <t>PT Mars Lestari</t>
  </si>
  <si>
    <t>Jl. Rawang Sari RT. 062 RW. 019 Kelurahan Sukajadi, Kecamatan Talang Kelapa, Kabupaten Banyuasin</t>
  </si>
  <si>
    <t>018/BPPI/BIPA-SERT.2/04/2018</t>
  </si>
  <si>
    <t>MEGA VIN</t>
  </si>
  <si>
    <t>Cup 120 ml; Cup 220 ml; Cup 240 ml; Botol 330 ml; Botol 600 ml; Botol 1500 ml; Galon 19 L</t>
  </si>
  <si>
    <t>PT Menggala Berseri</t>
  </si>
  <si>
    <t>Jl. Lintas Timur, Kp. Lebuh Dalem, Kecamatan Menggala Timur, Kabupaten Tulang Bawang, Lampung, Indonesia</t>
  </si>
  <si>
    <t>006/BPPI/Baristand-Palembang-SERT.6/XI/2019</t>
  </si>
  <si>
    <t>SGV</t>
  </si>
  <si>
    <t>CV Mentari Dempo Indah</t>
  </si>
  <si>
    <t>Jl. Tegal No. 85 RT. 05 RW. 02 Kelurahan Pasir Putih, Kecamatan Bukit Intan, Pangkalpinang, Kepulauan Bangka Belitung</t>
  </si>
  <si>
    <t>010/BPPI/Baristand-Palembang-SERT.2/II/2019</t>
  </si>
  <si>
    <t>MDI</t>
  </si>
  <si>
    <t>CV Mulya Insani</t>
  </si>
  <si>
    <t>Jl. Sungai Selan KM. 7 No. 10 RT. 02 Pedindang, Kecamatan Pangkalan Baru, Kabupaten Bangka Tengah, Prov. Kepulauan Bangka Belitung, Indonesia</t>
  </si>
  <si>
    <t>048/BPPI/Baristand-Palembang-SERT.2/XI/2019</t>
  </si>
  <si>
    <t>Airiz</t>
  </si>
  <si>
    <t>Galon 19 L</t>
  </si>
  <si>
    <t>Narsco Kuok Fertilizers, Sdn. Bhd.</t>
  </si>
  <si>
    <t>PLO 66, Jalan Baja, Kawasan Pelabuhan Johor, PO BOX 114, 81707, Pasir Gudang, Johor Darul Takzim, Malaysia</t>
  </si>
  <si>
    <t>068/BPPI/Baristand-Palembang-SERT.2/10/2018</t>
  </si>
  <si>
    <t>Hi-Kay Plus; Hi-Kay Bio; Hi-Gro Bio 1; Hi-Gro Bio 2; Cap Bunga Merah; Peat Kay Plus; Peat Kay Bio</t>
  </si>
  <si>
    <t>PT Oasis Waters International</t>
  </si>
  <si>
    <t>Jl. Kantor Lurah Lr. Anggrek Lingkungan II No. 10 RT. 21 RW. 4 KM. 18 Kelurahan Sukomoro, Kecamatan Talang Kelapa, Kabupaten Banyuasin, Sumatera Selatan</t>
  </si>
  <si>
    <t>024/BPPI/Baristand-Palembang/MS.1/VIII/2020</t>
  </si>
  <si>
    <t>Oasis</t>
  </si>
  <si>
    <t>..\..\LSPro\2020\SPPT SNI\SPPT SNI\024 - SPPT SNI PT Oasis Waters International.pdf</t>
  </si>
  <si>
    <t>Pengurangan Merek Avion</t>
  </si>
  <si>
    <t>PT Onoda Jambi</t>
  </si>
  <si>
    <t>Jl. Dr. Cipto Mangunkusumo No. 6 RT. 10 Kelurahan Otang Kayo Hitam, Kecamatan Pasar Jambi, Jambi</t>
  </si>
  <si>
    <t>Jl. Kolonel Polisi M. Taher No. 9 RT. 14 Kelurahan Talang Banjar, Kecamatan Jambi Timur, Jambi</t>
  </si>
  <si>
    <t>027/BPPI/BIPA-SERT.2/05/2018; 028/BPPI/BIPA-SERT.2/05/2018</t>
  </si>
  <si>
    <t>Segitiga “G”</t>
  </si>
  <si>
    <t>PT Panbers Jaya</t>
  </si>
  <si>
    <t>Dusun Migodo, Desa Waegeren, Kecamatan Lolong Guba, Kabupaten Buru, Provinsi Maluku</t>
  </si>
  <si>
    <t>013/BPPI/Baristand-Palembang-SERT.2/II/2019</t>
  </si>
  <si>
    <t>PT PancaSamudera Simpati</t>
  </si>
  <si>
    <t>Jl. Pangeran Sido Ing Kenayan No.1368, Kelurahan Karang Anyar, Kecamatan Gandus, Palembang 30148, Sumatera Selatan, Indonesia</t>
  </si>
  <si>
    <t>003/BPPI/Baristand-Palembang/MS.5/I/2020</t>
  </si>
  <si>
    <t>SDO</t>
  </si>
  <si>
    <t>..\..\LSPro\2020\COC\CoC\003 - CoC PT PancaSamudera Simpati.pdf</t>
  </si>
  <si>
    <t>PT Penguin Rotamould Palembang</t>
  </si>
  <si>
    <t xml:space="preserve">Komplek Pergudangan Prima Star Blok D2, Jalan Tanjung Api-Api, Talang Keramat, Kab. Banyuasin, Sumatera Selatan, 30961
</t>
  </si>
  <si>
    <t xml:space="preserve">7276:2014
</t>
  </si>
  <si>
    <t>026/BPPI/Baristand-Palembang/MS.1/X/2020</t>
  </si>
  <si>
    <t>Penguin</t>
  </si>
  <si>
    <t xml:space="preserve">TB 110 (1050 L); TB 120 (1200 L); TB 160 (1550 L); TB 200 (2000 L); TB 220 (2250 L); TB 300 (3100 L); TB 400 (4100 L) </t>
  </si>
  <si>
    <t>..\..\LSPro\2020\SPPT SNI\SPPT SNI\026 - SPPT SNI PT Penguin Rotamould Palembang.pdf</t>
  </si>
  <si>
    <t>PT. Prasidha Aneka Niaga, Tbk.</t>
  </si>
  <si>
    <t>Plaza Sentral Lt. 20 Jl. Jend. Sudirman No. 47 Semanggi Setiabudi, Jakarta Selatan, DKI Jakarta Raya 12930</t>
  </si>
  <si>
    <t>Jl. Ki Kemas Rindho, Kertapati, Palembang, Sumatera Selatan 30258</t>
  </si>
  <si>
    <t>007/BPPI/Baristand-Palembang/MS.5/III/2020</t>
  </si>
  <si>
    <t>SAQ</t>
  </si>
  <si>
    <t>..\..\LSPro\2020\COC\CoC\007 - PT Prasidha Aneka Niaga Tbk.pdf</t>
  </si>
  <si>
    <t>PT Prasidha Aneka Niaga, Tbk Unit II</t>
  </si>
  <si>
    <t>Plasa Sentral Lt. 20, Jl. Jend. Sudirman No. 47 Jakarta 12930</t>
  </si>
  <si>
    <t>Jl. Remifa, Kelurahan Ogan Baru, Kecamatan Kertapati, Palembang 30258, Sumatera Selatan</t>
  </si>
  <si>
    <t>015/BPPI/Baristand-Palembang/MS.5/XI/2020</t>
  </si>
  <si>
    <t>SEQ</t>
  </si>
  <si>
    <t>..\..\LSPro\2020\COC\CoC\015 - CoC PT Prasidha Aneka Niaga Unit II.pdf</t>
  </si>
  <si>
    <t>PT Pupuk Sriwidjaja Palembang</t>
  </si>
  <si>
    <t xml:space="preserve">Jl. Mayor Zen Palembang 30119, Sumatera Selatan,         Indonesia
</t>
  </si>
  <si>
    <t xml:space="preserve">1. Jl. Ir. Sutami Palembang 30119, Sumatera Selatan,        Indonesia
2. Jl. Mayor Zen Palembang 30119, Sumatera Selatan,         Indonesia
</t>
  </si>
  <si>
    <t>001/BPPI/Baristand-Palembang/MS.1/I/2021</t>
  </si>
  <si>
    <t xml:space="preserve">PUSRI; PHONSKA PUPUK INDONESIA      HOLDING COMPANY; PUPUK KUJANG; PUSRI HYDRO; PUPINDO
</t>
  </si>
  <si>
    <t>PT Pupuk Sriwidjaja Palembang (Tipe 1b)</t>
  </si>
  <si>
    <t>Komplek PUSRI, Jl. Mayor Zen Palembang 30119, Sumatera Selatan, Indonesia</t>
  </si>
  <si>
    <t>Jl. Ir. Sutami Palembang, Sumatera Selatan, Indonesia</t>
  </si>
  <si>
    <t>056/BPPI/Baristand-Palembang-SERT.2/XI/2019</t>
  </si>
  <si>
    <t>PUPINDO</t>
  </si>
  <si>
    <t>Puskud Bengkulu</t>
  </si>
  <si>
    <t>Jl. Adam Malik No. 41, Bengkulu, Provinsi Bengkulu, Indonesia</t>
  </si>
  <si>
    <t xml:space="preserve">008/BPPI/Baristand-Palembang/MS.1/II/2020;
009/BPPI/Baristand-Palembang/MS.1/II/2020
</t>
  </si>
  <si>
    <t>Rafflesia</t>
  </si>
  <si>
    <t>..\..\LSPro\2020\SPPT SNI\SPPT SNI\008 - SPPT SNI PUSKUD Bengkulu (01-3556-2000).pdf</t>
  </si>
  <si>
    <t>..\..\LSPro\2020\SPPT SNI\SPPT SNI\009 - SPPT SNI PUSKUD Bengkulu (3556 2000).pdf</t>
  </si>
  <si>
    <t>Rawag for Industry and Trade S.A.E.</t>
  </si>
  <si>
    <t>3B Mohandseen Tower Floor 14, 15, 16. 17, Maadi, Cairo, Egypt</t>
  </si>
  <si>
    <t>Industrial Zone, Ain Elsokhna, Suez, Egypt</t>
  </si>
  <si>
    <t>02-3776-2005</t>
  </si>
  <si>
    <t>053/BPPI/Baristand-Palembang-SERT.2/09/2018</t>
  </si>
  <si>
    <t>PT. Berkat Karunia Damai</t>
  </si>
  <si>
    <t>Pupuk Fosfat Alam untuk Pertanian</t>
  </si>
  <si>
    <t>054/BPPI/Baristand-Palembang-SERT.2/09/2018</t>
  </si>
  <si>
    <t>SEJAHTERA</t>
  </si>
  <si>
    <t>PT Remco Rubber Indonesia</t>
  </si>
  <si>
    <t xml:space="preserve">Jl. Ki Kemas Rindo RT. 021 RW. 005, Kelurahan Ogan Baru, Kecamatan Kertapati, Palembang, Provinsi Sumatera Selatan, Indonesia
</t>
  </si>
  <si>
    <t>001/BPPI/Baristand-Palembang/MS.5/I/2021</t>
  </si>
  <si>
    <t>SDQ</t>
  </si>
  <si>
    <t>UD Rotix Surya</t>
  </si>
  <si>
    <t>Jl. Pendidikan Pasar V No. 6, Desa Purwodadi, Kecamatan Sunggal, Deli Serdang, Sumatera Utara</t>
  </si>
  <si>
    <t>044/BPPI/Baristand-Palembang-SERT.2/08/2018</t>
  </si>
  <si>
    <t>PLASTO; SANCO; ROTTO; ASTO</t>
  </si>
  <si>
    <t>250 L; 350 L; 500 L; 550 L; 1000 L; 1050 L; 1450 L; 1500 L; 2000 L; 3000 L; 5000 L</t>
  </si>
  <si>
    <t>PD Sahang Mas</t>
  </si>
  <si>
    <t xml:space="preserve">Jalan Sebatok No. 97 RT. 38 RW. 01 Kelurahan Duku,      Kecamatan Ilir Timur II, Palembang, 30114
</t>
  </si>
  <si>
    <t>01-3542-2004</t>
  </si>
  <si>
    <t>014/BPPI/Baristand-Palembang/MS.5/VIII/2020</t>
  </si>
  <si>
    <t>Benua</t>
  </si>
  <si>
    <t xml:space="preserve">7 gr; 50 gr; 100 gr; 200 gr; 250 gr
</t>
  </si>
  <si>
    <t>Kopi Bubuk</t>
  </si>
  <si>
    <t>..\..\LSPro\2020\COC\CoC\014 - CoC PD Sahang Mas.pdf</t>
  </si>
  <si>
    <t>SPPT SNI menjadi COC
Perubahan tipe jenis dari kopi bubuk</t>
  </si>
  <si>
    <t>PT Segara Makmur Sejahtera</t>
  </si>
  <si>
    <t>Jl. Residen Abdul Rozak No. 99E/503, Palembang, Provinsi Sumatera Selatan, Indonesia, 30118</t>
  </si>
  <si>
    <t>Jl. Palembang-Betung KM. 17 Kelurahan Sukajadi, Kecamatan Talang Kelapa, Kabupaten Banyuasin, Provinsi Sumatera Selatan, Indonesia</t>
  </si>
  <si>
    <t>017/BPPI/Baristand-Palembang/MS.1/III/2020</t>
  </si>
  <si>
    <t>VIT; forme; OK OCE</t>
  </si>
  <si>
    <r>
      <rPr>
        <b/>
        <sz val="11"/>
        <color theme="1"/>
        <rFont val="Arial Narrow"/>
        <charset val="134"/>
      </rPr>
      <t>- Cup</t>
    </r>
    <r>
      <rPr>
        <sz val="11"/>
        <color theme="1"/>
        <rFont val="Arial Narrow"/>
        <charset val="134"/>
      </rPr>
      <t xml:space="preserve">
VIT (120 mL; 200 mL; 220 mL; 240 mL);
forme (120 mL; 200 mL; 220 mL; 240 mL);
OK OCE (220 mL)
</t>
    </r>
    <r>
      <rPr>
        <b/>
        <sz val="11"/>
        <color theme="1"/>
        <rFont val="Arial Narrow"/>
        <charset val="134"/>
      </rPr>
      <t>-Botol</t>
    </r>
    <r>
      <rPr>
        <sz val="11"/>
        <color theme="1"/>
        <rFont val="Arial Narrow"/>
        <charset val="134"/>
      </rPr>
      <t xml:space="preserve">
VIT (200 mL; 220 mL; 330 mL; 550 mL; 600 mL; 1500 mL);
forme (330 mL; 600 mL; 1500 mL);
OK OCE (330 mL; 500 mL; 1400 mL)
</t>
    </r>
    <r>
      <rPr>
        <b/>
        <sz val="11"/>
        <color theme="1"/>
        <rFont val="Arial Narrow"/>
        <charset val="134"/>
      </rPr>
      <t xml:space="preserve">- Galon </t>
    </r>
    <r>
      <rPr>
        <sz val="11"/>
        <color theme="1"/>
        <rFont val="Arial Narrow"/>
        <charset val="134"/>
      </rPr>
      <t xml:space="preserve">
VIT (19 L);
forme (19 L);
OK OCE (19 L)</t>
    </r>
  </si>
  <si>
    <t>..\..\LSPro\2020\SPPT SNI\SPPT SNI\005 - SPPT SNI PT Segara Makmur Sejahtera.pdf</t>
  </si>
  <si>
    <t>Perubahan (Penambahan Merek : OK OCE; Penambahan Kemasan:..)</t>
  </si>
  <si>
    <t>PT Sembilan Pilar Utama</t>
  </si>
  <si>
    <t>Jl. Salak Raya No. 19-20, Bengkulu</t>
  </si>
  <si>
    <t>Desa Weskust, Kecamatan Kepahiang, Kabupaten Kepahiang, Bengkulu</t>
  </si>
  <si>
    <t>034/BPPI/Baristand-Palembang-SERT.2/06/2018</t>
  </si>
  <si>
    <t>MAS; Oke MAS; MASINDO</t>
  </si>
  <si>
    <t>Cup 120 ml; Cup 150 ml; Cup 220 ml;Cup 240 ml; Botol 330 ml; Botol 500 ml; Botol 600 ml; Botol 1500 ml; Galon 19 L</t>
  </si>
  <si>
    <t>PT Semen Baturaja (Persero) Tbk.</t>
  </si>
  <si>
    <t>Jl. Abikusno Cokrosuyoso, Kertapati, Palembang</t>
  </si>
  <si>
    <t>- Jl. Abikusno Cokrosuyoso, Kertapati, Palembang
- Jl. Raya Tiga Gajah, Sukajadi, Baturaja, OKU                                                   - Jl. Yos Sudarso KM. 7, Panjang, Bandar Lampung</t>
  </si>
  <si>
    <t>2049:2015</t>
  </si>
  <si>
    <t>014/BPPI/BIPA-SERT.2/03/2018</t>
  </si>
  <si>
    <t>Tiga Gajah</t>
  </si>
  <si>
    <r>
      <rPr>
        <i/>
        <sz val="11"/>
        <color theme="1"/>
        <rFont val="Arial Narrow"/>
        <charset val="134"/>
      </rPr>
      <t xml:space="preserve">Ordinary Portland Cement </t>
    </r>
    <r>
      <rPr>
        <sz val="11"/>
        <color theme="1"/>
        <rFont val="Arial Narrow"/>
        <charset val="134"/>
      </rPr>
      <t>(OPC) Type 1 dan Type 2</t>
    </r>
  </si>
  <si>
    <t>Semen Portland</t>
  </si>
  <si>
    <t>- Jl. Abikusno Cokrosuyoso, Kertapati, Palembang
- Jl. Yos Sudarso KM. 7, Panjang, Bandar Lampung
- Jl. Raya Tiga Gajah, Sukajadi, Baturaja, OKU</t>
  </si>
  <si>
    <t>7064:2014</t>
  </si>
  <si>
    <t>28/BIPA/LSPro/Sert/06/2017</t>
  </si>
  <si>
    <t>Portland Komposit</t>
  </si>
  <si>
    <t>Semen Portland Komposit</t>
  </si>
  <si>
    <t>Jl. Raya Tiga Gajah, Sukajadi, Baturaja, Ogan Komering Ulu (OKU)</t>
  </si>
  <si>
    <t>042/BPPI/Baristand-Palembang-SERT.2/07/2018</t>
  </si>
  <si>
    <t>Semen Portland Type V</t>
  </si>
  <si>
    <t>PT Silva Inhutani Lampung</t>
  </si>
  <si>
    <t>Wisma Budi Lt. 8-9, Jl. H. R. Rasuna Said Kav. C-6, Jakarta Selatan 12940, Telp. 021-5213383</t>
  </si>
  <si>
    <t>Jl. Z. A. Pagar Alam Desa Mukti Karya, Kecamatan Panca Jaya, Kabupaten Mesuji, Lampung</t>
  </si>
  <si>
    <t>009/BPPI/Baristand-Palembang-SERT.6/XII/2019</t>
  </si>
  <si>
    <t>SGS</t>
  </si>
  <si>
    <t>PD Sinar Cahaya</t>
  </si>
  <si>
    <t>Jl. Camat II No. 51 RT. 052 RW. 018, Kelurahan Sukajadi, Kecamatan Talang Kelapa, Kabupaten Banyuasin, Sumatera Selatan</t>
  </si>
  <si>
    <t>039/BPPI/Baristand-Palembang-SERT.2/06/2018;
040/BPPI/Baristand-Palembang-SERT.2/06/2018</t>
  </si>
  <si>
    <t>TIGA SAUDARA</t>
  </si>
  <si>
    <t>PT Sri Trang Lingga Indonesia</t>
  </si>
  <si>
    <t>Jalan TPA 2 RT. 26 dan 29 Kelurahan Keramasan, Kecamatan Kertapati, Palembang, Provinsi Sumatera Selatan, Indonesia</t>
  </si>
  <si>
    <t>012/BPPI/Baristand-Palembang/MS.5/VI/2020</t>
  </si>
  <si>
    <t>SFZ</t>
  </si>
  <si>
    <t>..\..\LSPro\2020\COC\CoC\012 - CoC PT Sri Trang Lingga Indonesia.pdf</t>
  </si>
  <si>
    <t>30 Juni 2020</t>
  </si>
  <si>
    <t>PT Star Rubber (Jambi Branch)</t>
  </si>
  <si>
    <t>Jl. Trans Sumatera KM. 54, RT. 05 Desa Sirih Sekapur, Kecamatan Jujuhan, Kabupaten Bungo, Jambi</t>
  </si>
  <si>
    <t>055/BPPI/Baristand-Palembang-SERT.2/09/2018</t>
  </si>
  <si>
    <t>SGW</t>
  </si>
  <si>
    <t>Harusnya 2018 sertifikasi, ganti LPP, Lap Pantek</t>
  </si>
  <si>
    <t>PT Star Rubber</t>
  </si>
  <si>
    <t>Jl. Trans Kalimantan KM. 16 Desa Jawa Tengah, Kecamatan Sungai Ambawang, Kab. Kubu Raya, Kalimantan Barat</t>
  </si>
  <si>
    <t>064/BPPI/Baristand-Palembang-SERT.2/10/2018</t>
  </si>
  <si>
    <t>KBT</t>
  </si>
  <si>
    <t>PT Subur Sukses Sentosa</t>
  </si>
  <si>
    <t>Jalan Basuki Rahmat No. 2488 RT. 09 RW. 02 Kel. Aryo Kemuning, Kec. Kemuning, Palembang, Provinsi Sumatera Selatan, Indonesia</t>
  </si>
  <si>
    <t>015/BPPI/Baristand-Palembang/MS.1/III/2020</t>
  </si>
  <si>
    <t>TOPONE; LONGIFE; TRIPLES</t>
  </si>
  <si>
    <t>..\..\LSPro\2020\SPPT SNI\SPPT SNI\015 - SPPT SNI PT Subur Sukses Sentosa.pdf</t>
  </si>
  <si>
    <t>Perubahan (Perubahan Merek: LONGIFE ; TRIPLES)</t>
  </si>
  <si>
    <t>CV Suka Cita Lestari</t>
  </si>
  <si>
    <t>Jl. Talang Buluh RT. 004 RW. 03, Kel. Sukamoro, Kec. Talang Kelapa, Kab. Banyuasin, Sumatera Selatan</t>
  </si>
  <si>
    <t>032/BPPI/Baristand-Palembang-SERT.2/IV/2019</t>
  </si>
  <si>
    <t>SDL; BAGES</t>
  </si>
  <si>
    <t>Cup 150 ml; Cup 220 ml; Cup 240 ml; Botol 330 ml; Botol 600 ml; Botol 1500 ml; Galon 19 L</t>
  </si>
  <si>
    <t>PT Sukses Citra Pangan</t>
  </si>
  <si>
    <t>Jl. Pasar 16 Ilir, No. 595, Tangga Batu, Palembang</t>
  </si>
  <si>
    <t>Jl. Lettu Karim Kadir RT. 22 RW. 03, Kel. Karang Jaya, Kec. Gandus, Palembang</t>
  </si>
  <si>
    <t>040/BPPI/Baristand-Palembang-SERT.2/VI/2019;
039/BPPI/Baristand-Palembang-SERT.2/VI/2019</t>
  </si>
  <si>
    <t>Merak; Merak Papua; 555 Premium; Permata; Uyah Lumpang</t>
  </si>
  <si>
    <t>CV Sungai Intan</t>
  </si>
  <si>
    <t xml:space="preserve">Jl. Solok Kemas No. 85 RT. 023 RW. 06 Kel. Tanah Mas,  Kec. Talang Kelapa, Kabupaten Banyuasin, Sumatera Selatan
</t>
  </si>
  <si>
    <t>029/BPPI/Baristand-Palembang/MS.1/X/2020;
030/BPPI/Baristand-Palembang/MS.1/X/2020</t>
  </si>
  <si>
    <t xml:space="preserve">INTAN; 333
</t>
  </si>
  <si>
    <t>..\..\LSPro\2020\SPPT SNI\SPPT SNI\029 - 2020 SPPT SNI CV Sungai Intan.pdf</t>
  </si>
  <si>
    <t>..\..\LSPro\2020\SPPT SNI\SPPT SNI\030 - 2020 SPPT SNI CV Sungai Intan.pdf</t>
  </si>
  <si>
    <t>ISO 9001:2015
Pengurangan Merek Pikko dan Sungeiintan</t>
  </si>
  <si>
    <t>CV Tirta Kumala Persada</t>
  </si>
  <si>
    <t>Jl. Pangeran Diponegoro No. 10 RT. 05 RW. 02 Tanjungpandan, Belitung</t>
  </si>
  <si>
    <t>061/BPPI/Baristand-Palembang-SERT.2/XII/2019</t>
  </si>
  <si>
    <t>BILTON</t>
  </si>
  <si>
    <t>Cup 220 ml; Cup 240 ml; Botol 600 ml; Botol 1500 ml</t>
  </si>
  <si>
    <t>PRL : Cup 220 ml; Botol 600 ml; Botol 1500 ml</t>
  </si>
  <si>
    <t>062/BPPI/Baristand-Palembang-SERT.2/XII/2019</t>
  </si>
  <si>
    <t>PT Tirta Osmosis Sampurna</t>
  </si>
  <si>
    <t>Jl. K. S. Tubun No. 1088-1089 Palembang, Provinsi Sumatera Selatan, Indonesia</t>
  </si>
  <si>
    <t>Jl. Palembang-Betung KM. 19 Ds. Sukamoro, Kabupaten Banyuasin, Provinsi Sumatera Selatan, Indonesia</t>
  </si>
  <si>
    <t>012/BPPI/Baristand-Palembang/MS.1/III/2020</t>
  </si>
  <si>
    <t>ALFA-One; TOS</t>
  </si>
  <si>
    <t>Cup 150 ml; Cup 220 ml;  Cup 240 ml; Botol 330 ml; Botol 500 ml; Botol 600 ml; Botol 1500 ml; Galon 5 L; Galon 10 L; Galon 19 L</t>
  </si>
  <si>
    <t>..\..\LSPro\2020\SPPT SNI\SPPT SNI\012 - SPPT SNI PT Tirta Osmosis Sampurna (6241 2015).pdf</t>
  </si>
  <si>
    <t>TM Kay Fertilizers, Sdn. Bhd.</t>
  </si>
  <si>
    <t>Level 17, PJ Tower, No. 18, Jalan Persiaran Barat, Off Jalan Timur, 46050 Petaling Jaya, Selangor Darul Ehsan, Malaysia</t>
  </si>
  <si>
    <t>Lot 55709 Westposrt Dry Bulk Terminal 2, Pulau Indah, 42920 Port Klang, Selangor Darul Ehsan, Malaysia</t>
  </si>
  <si>
    <t>067/BPPI/Baristand-Palembang-SERT.2/10/2018</t>
  </si>
  <si>
    <t>..\..\LSPro\2018\SPPT SNI\SPPT SNI TM Kay Fertilizers Sdn Bhd.pdf</t>
  </si>
  <si>
    <t>013/BPPI/Baristand-Palembang/MS.1/III/2020</t>
  </si>
  <si>
    <t>PT Trita Musi Prasada</t>
  </si>
  <si>
    <t xml:space="preserve">Jalan Gubernur H. A. Bastari, Komplek OPI Regency II, Jakabaring, Kabupaten Banyuasin, Sumatera Selatan 30967
</t>
  </si>
  <si>
    <t>025/BPPI/Baristand-Palembang/MS.1/X/2020</t>
  </si>
  <si>
    <t>TRITA</t>
  </si>
  <si>
    <t xml:space="preserve">Cup 220 mL; Botol 330 mL; Botol 600 mL; Botol 1500 mL; Galon 19 L
</t>
  </si>
  <si>
    <t>SPPT SNI</t>
  </si>
  <si>
    <t>PRL Galon 19 L</t>
  </si>
  <si>
    <t>PT Tunas Baru Lampung, Tbk</t>
  </si>
  <si>
    <t xml:space="preserve">Jl. Raya Palembang-Betung KM. 14, Kel. Tanah Mas,       Kecamatan Talang Kelapa, Banyuasin, Sumatera Selatan, Indonesia
</t>
  </si>
  <si>
    <t>036/BPPI/Baristand-Palembang/MS.1/XII/2020</t>
  </si>
  <si>
    <t>Rose Brand; Tawon; KITA; Kompas</t>
  </si>
  <si>
    <t>Rose Brand : Refill (pouch) (500 ml; 1L; 2L), Cup (200 mL; 220 ml; 240 ml), Botol (1L; 2L), Jeriken (5L; 18L; 20L)
Tawon : Refill (pouch) (500 ml; 900 ml; Bantal 900 ml; 1L; 2L), Cup (220 ml; 240 ml), Botol (1L; 2L), Jeriken (5L; 18L; 20L)
KITA : Refill (pouch) (1L; 2L), Jeriken 5L
Kompas : Refill (pouch) (Bantal 500 ml; Bantal 1L)</t>
  </si>
  <si>
    <t>..\..\LSPro\2019\SPPT SNI\046 - SPPT SNI PT Tunas Baru Lampung.pdf</t>
  </si>
  <si>
    <t>Tunggu Tubang</t>
  </si>
  <si>
    <t>Jl. Kapt. Idham No. 60, Desa Pulau Panggung, Kecamatan Semende Darat Laut, Kabupaten Muara Enim</t>
  </si>
  <si>
    <t>058/BPPI/Baristand-Palembang-SERT.2/09/2018</t>
  </si>
  <si>
    <t>Tunggu Tubang Semende</t>
  </si>
  <si>
    <t>Syarat Mutu I</t>
  </si>
  <si>
    <t>..\..\LSPro\2018\SPPT SNI\SPPT SNI Tunggu Tubang - Penggantian.pdf</t>
  </si>
  <si>
    <t>PT Ulu Mas Jaya</t>
  </si>
  <si>
    <t>Jalan Beringin, Komp. Villa Charita Indah No. B4, RT. 085/RW. 002, Kel. Sukajaya, Kec. Sukarami, Palembang 30151, Prov. Sumatera Selatan, Indonesia</t>
  </si>
  <si>
    <t>Jalan KH Ahmad Dahlan RT. 38 RW.11, Kelurahan Karya Baru, Kecamatan Alang-Alang Lebar, Palembang 30152, Prov. Sumatera Selatan,Indonesia</t>
  </si>
  <si>
    <t>058/BPPI/Baristand-Palembang-SERT.2/XII/2019;
059/BPPI/Baristand-Palembang-SERT.2/XII/2019</t>
  </si>
  <si>
    <t>BRAYAMART</t>
  </si>
  <si>
    <t>..\..\LSPro\2019\SPPT SNI\058 - 059 - SPPT SNI PT Ulu Mas Jaya.pdf</t>
  </si>
  <si>
    <t>CV Varia Indah Tirta</t>
  </si>
  <si>
    <t>Jl. Siak II KM 12, RT. 001 RW. 009 Sri Meranti, Rumbai, Pekanbaru</t>
  </si>
  <si>
    <t>022/BPPI/Baristand-Palembang-SERT.2/III/2019</t>
  </si>
  <si>
    <t>VIT</t>
  </si>
  <si>
    <t>..\..\LSPro\2019\SPPT SNI\022 - SPPT SNI CV Varia Indah Tirta 2019.pdf</t>
  </si>
  <si>
    <t>PT Warna Agung Selatan</t>
  </si>
  <si>
    <t>Jl. Raya Lintas Sekayu-Lubuk Linggau, Desa Petunang Kecamatan Tuah Negeri, Kabupaten Musi Rawas, Sumatera Selatan, Indonesia</t>
  </si>
  <si>
    <t>018/BPPI/Baristand-Palembang/MS.5/XI/2020</t>
  </si>
  <si>
    <t>SHA</t>
  </si>
  <si>
    <t>..\..\LSPro\2018\SPPT SNI\SPPT SNI PT Warna Agung Selatan.pdf</t>
  </si>
  <si>
    <t xml:space="preserve">Keterangan : </t>
  </si>
  <si>
    <t xml:space="preserve">SNI 01-3556-2000/3556:2010 </t>
  </si>
  <si>
    <t xml:space="preserve">: Garam Konsumsi Beryodium </t>
  </si>
  <si>
    <t>SNI 2049:2015</t>
  </si>
  <si>
    <t>: Semen Portland</t>
  </si>
  <si>
    <t>SNI 3553:2015</t>
  </si>
  <si>
    <t>: Air Mineral</t>
  </si>
  <si>
    <t>SNI 7064:2014</t>
  </si>
  <si>
    <t>: Semen portland komposit</t>
  </si>
  <si>
    <t>SNI 6241:2015</t>
  </si>
  <si>
    <t>: Air Demineral</t>
  </si>
  <si>
    <t xml:space="preserve">SNI 06-1903-2000  </t>
  </si>
  <si>
    <t>: Standard Indonesian Rubber (SIR)</t>
  </si>
  <si>
    <t>SNI 7709:2012</t>
  </si>
  <si>
    <t>: Minyak Goreng Sawit</t>
  </si>
  <si>
    <t>SNI 02-3776-2005</t>
  </si>
  <si>
    <t>: Pupuk Fosfat Alam untuk Pertanian</t>
  </si>
  <si>
    <t>SNI 2973:2011</t>
  </si>
  <si>
    <t>: Biskuit</t>
  </si>
  <si>
    <t>SNI 07-2053-2006</t>
  </si>
  <si>
    <t>: Baja Lembaran Lapis Seng</t>
  </si>
  <si>
    <t>SNI 2803:2012</t>
  </si>
  <si>
    <t>: Pupuk NPK padat</t>
  </si>
  <si>
    <t>SNI 01-3542-2004</t>
  </si>
  <si>
    <t>: Kopi Bubuk</t>
  </si>
  <si>
    <t>SNI 7276:2014</t>
  </si>
  <si>
    <t>: Plastik - Tangki Air Silinder Vertikal-Polietilena (PE)</t>
  </si>
  <si>
    <t>SNI ISO 8124-1 s/d 3:2010; EN 71-5</t>
  </si>
  <si>
    <t>: Mainan Anak</t>
  </si>
  <si>
    <t>SNI 06-0001-1987</t>
  </si>
  <si>
    <t>: Karet Konvensional</t>
  </si>
  <si>
    <t>SNI 02-1760-2005</t>
  </si>
  <si>
    <t>: Pupuk Amonium Sulfat</t>
  </si>
  <si>
    <t>1. 13 Perusahaan Komoditi Garam Konsumsi Beryodium</t>
  </si>
  <si>
    <t>9.   2 Perusahaan Komoditi Biskuit</t>
  </si>
  <si>
    <t xml:space="preserve"> </t>
  </si>
  <si>
    <t>2. 28 Perusahaan Komoditi Standard Indonesian Rubber (SIR)</t>
  </si>
  <si>
    <t>10. 1 Perusahaan Komoditi Baja Lembaran Lapis Seng</t>
  </si>
  <si>
    <t>3. 20 Perusahaan Komoditi Air Mineral</t>
  </si>
  <si>
    <t>11. 2 Perusahaan Komoditi Pupuk Fosfat Alam untuk Pertanian</t>
  </si>
  <si>
    <t>4.   4 Perusahaan Komoditi Air Demineral</t>
  </si>
  <si>
    <t>12. 7 Perusahaan Komoditi Pupuk Amonium Sulfat</t>
  </si>
  <si>
    <t>5.  9 Perusahaan Komoditi Pupuk NPK padat</t>
  </si>
  <si>
    <t>12. 2 Perusahaan Komoditi Kopi Bubuk</t>
  </si>
  <si>
    <t>6.   2 Perusahaan Komoditi Semen Portland</t>
  </si>
  <si>
    <t>13. 3 Perusahaan Komoditi Plastik - Tangki Air Silinder Vertikal-Polietilena (PE)</t>
  </si>
  <si>
    <t>7.   1 Perusahaan Komoditi Semen portland komposit</t>
  </si>
  <si>
    <t>14. 2 Perusahaan Komoditi Karet Konvensional</t>
  </si>
  <si>
    <t>8.   2 Perusahaan Komoditi Minyak Goreng Sawit</t>
  </si>
  <si>
    <t>15. 2 Perusahaan Komoditi Mainan Anak</t>
  </si>
  <si>
    <t>Mengetahui,</t>
  </si>
  <si>
    <t>Palembang,     Desember 2020</t>
  </si>
  <si>
    <t>Kepala Seksi Standardisasi dan Sertifikasi</t>
  </si>
  <si>
    <t>Koordinator Operasional Sertifikasi Produk</t>
  </si>
  <si>
    <t>Eli Yulita</t>
  </si>
  <si>
    <t>Eni Efendri</t>
  </si>
  <si>
    <t>Jumlah Perusahaan</t>
  </si>
  <si>
    <t>(CV Tirta Kumala Persada 2 Komoditi (Air Demineral dan Mineral)</t>
  </si>
  <si>
    <t>Perusahaan Baru Masuk</t>
  </si>
  <si>
    <t>Perusahaan Keluar</t>
  </si>
  <si>
    <t>Perusahaan yang Keluar dari Direktori</t>
  </si>
  <si>
    <t>Keluar Bulan</t>
  </si>
  <si>
    <t>Alasan</t>
  </si>
  <si>
    <t>PD Inti Garam Sindo Persada</t>
  </si>
  <si>
    <t>Februari 2020</t>
  </si>
  <si>
    <t>Masa Berlaku SPPT SNI Habis</t>
  </si>
  <si>
    <t>Standard Indonesian Rubber (SIR)</t>
  </si>
  <si>
    <t>Tanggal</t>
  </si>
  <si>
    <t>PT Karini Utama</t>
  </si>
  <si>
    <t>17 Januari 2020</t>
  </si>
  <si>
    <t>Pindah Lembaga Sertifikasi SPPT SNI</t>
  </si>
  <si>
    <t>PT Kirana Permata</t>
  </si>
  <si>
    <t>Oktober 2020</t>
  </si>
  <si>
    <t>PT Felda Indo Rubber</t>
  </si>
  <si>
    <t>Nopember 2020</t>
  </si>
  <si>
    <t>Expired : 3 November 2020</t>
  </si>
  <si>
    <t>PT Kirana Musi Persada</t>
  </si>
  <si>
    <t>Desember 2020</t>
  </si>
  <si>
    <t>PT Hok Tong</t>
  </si>
  <si>
    <t>PT Prasidha Aneka Niaga, Tbk.</t>
  </si>
  <si>
    <t>PT Remco</t>
  </si>
  <si>
    <t>Air Minum dalam Kemasan (AMDK)</t>
  </si>
  <si>
    <t>Perusahaan Baru Nambah</t>
  </si>
  <si>
    <t>CV Multi Jaya Menumbing</t>
  </si>
  <si>
    <t>Januari 2021</t>
  </si>
  <si>
    <t>Terkendala perizinan SIPA</t>
  </si>
  <si>
    <t>Agri Bintulu Fertilizer Sdn Bhd (Importir : PT Citrakarya Sentosa Mandiri)</t>
  </si>
  <si>
    <t>Agri Bintulu Fertilizer Sdn Bhd (Importir : PT Wana Hijau Semesta)</t>
  </si>
  <si>
    <t>Bulan Keluar</t>
  </si>
  <si>
    <t>Agri Borneo Fertilizers, Sdn. Bhd.</t>
  </si>
  <si>
    <t>Agri Bintulu Fertilizer Sdn Bhd
(Importir : PT Agri Hikay Indonesia)</t>
  </si>
  <si>
    <t>Expired : 1 November 2020</t>
  </si>
  <si>
    <t>PT Pupuk Sriwidjaja Palembang (Tipe 5)</t>
  </si>
  <si>
    <t>PT Tunas Baru Lampung, Tbk.</t>
  </si>
  <si>
    <t>Expired : 15 November 2020</t>
  </si>
  <si>
    <t>PT Sinar Alam Permai</t>
  </si>
  <si>
    <t>PT Adyaboga Pranata Industries</t>
  </si>
  <si>
    <t>Juni 2020</t>
  </si>
  <si>
    <t>Expired : 8 May 2020</t>
  </si>
  <si>
    <t>Baja Lembaran Lapis Seng</t>
  </si>
  <si>
    <t>Expired : 15 Desember 2018</t>
  </si>
  <si>
    <t>Plastik - Tangki Air Silinder Vertikal-Polietilena</t>
  </si>
  <si>
    <t>PT Jempola Adiplastik</t>
  </si>
  <si>
    <t>PT Agro Tradisi</t>
  </si>
</sst>
</file>

<file path=xl/styles.xml><?xml version="1.0" encoding="utf-8"?>
<styleSheet xmlns="http://schemas.openxmlformats.org/spreadsheetml/2006/main">
  <numFmts count="7">
    <numFmt numFmtId="176" formatCode="[$-409]d\-mmm\-yyyy;@"/>
    <numFmt numFmtId="177" formatCode="mmm\-yy"/>
    <numFmt numFmtId="178" formatCode="_(* #,##0_);_(* \(#,##0\);_(* &quot;-&quot;_);_(@_)"/>
    <numFmt numFmtId="179" formatCode="_(* #,##0.00_);_(* \(#,##0.00\);_(* &quot;-&quot;??_);_(@_)"/>
    <numFmt numFmtId="180" formatCode="_(&quot;Rp&quot;* #,##0.00_);_(&quot;Rp&quot;* \(#,##0.00\);_(&quot;Rp&quot;* &quot;-&quot;??_);_(@_)"/>
    <numFmt numFmtId="181" formatCode="_(&quot;Rp&quot;* #,##0_);_(&quot;Rp&quot;* \(#,##0\);_(&quot;Rp&quot;* &quot;-&quot;_);_(@_)"/>
    <numFmt numFmtId="182" formatCode="d\-mmm\-yyyy"/>
  </numFmts>
  <fonts count="36">
    <font>
      <sz val="11"/>
      <color theme="1"/>
      <name val="Calibri"/>
      <charset val="134"/>
      <scheme val="minor"/>
    </font>
    <font>
      <sz val="11"/>
      <color theme="1"/>
      <name val="Arial Narrow"/>
      <charset val="134"/>
    </font>
    <font>
      <b/>
      <sz val="11"/>
      <color theme="1"/>
      <name val="Arial Narrow"/>
      <charset val="134"/>
    </font>
    <font>
      <sz val="11"/>
      <color rgb="FF000000"/>
      <name val="Arial Narrow"/>
      <charset val="134"/>
    </font>
    <font>
      <sz val="11"/>
      <color theme="1"/>
      <name val="Arial"/>
      <charset val="134"/>
    </font>
    <font>
      <sz val="11"/>
      <name val="Arial Narrow"/>
      <charset val="134"/>
    </font>
    <font>
      <sz val="12"/>
      <color theme="1"/>
      <name val="Calibri"/>
      <charset val="134"/>
      <scheme val="minor"/>
    </font>
    <font>
      <b/>
      <sz val="14"/>
      <color theme="1"/>
      <name val="Arial Narrow"/>
      <charset val="134"/>
    </font>
    <font>
      <sz val="8"/>
      <color theme="1"/>
      <name val="Arial Narrow"/>
      <charset val="134"/>
    </font>
    <font>
      <b/>
      <sz val="12"/>
      <color theme="1"/>
      <name val="Arial Narrow"/>
      <charset val="134"/>
    </font>
    <font>
      <b/>
      <sz val="10"/>
      <color theme="1"/>
      <name val="Arial Narrow"/>
      <charset val="134"/>
    </font>
    <font>
      <u/>
      <sz val="11"/>
      <color rgb="FF800080"/>
      <name val="Arial Narrow"/>
      <charset val="134"/>
    </font>
    <font>
      <u/>
      <sz val="11"/>
      <color theme="10"/>
      <name val="Calibri"/>
      <charset val="134"/>
    </font>
    <font>
      <u/>
      <sz val="11"/>
      <color rgb="FF800080"/>
      <name val="Calibri"/>
      <charset val="134"/>
    </font>
    <font>
      <u/>
      <sz val="11"/>
      <color theme="10"/>
      <name val="Arial Narrow"/>
      <charset val="134"/>
    </font>
    <font>
      <sz val="10"/>
      <color theme="1"/>
      <name val="Arial Narrow"/>
      <charset val="134"/>
    </font>
    <font>
      <i/>
      <sz val="11"/>
      <color theme="1"/>
      <name val="Arial Narrow"/>
      <charset val="134"/>
    </font>
    <font>
      <sz val="12"/>
      <color theme="1"/>
      <name val="Arial Narrow"/>
      <charset val="134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8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22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6" borderId="13" applyNumberForma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0" borderId="17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3" fillId="16" borderId="19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4" fillId="16" borderId="17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155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1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2" xfId="0" applyFont="1" applyBorder="1" applyAlignment="1">
      <alignment horizontal="center"/>
    </xf>
    <xf numFmtId="0" fontId="1" fillId="0" borderId="5" xfId="0" applyFont="1" applyBorder="1"/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" fillId="0" borderId="4" xfId="0" applyFont="1" applyBorder="1"/>
    <xf numFmtId="0" fontId="1" fillId="0" borderId="4" xfId="0" applyFont="1" applyFill="1" applyBorder="1" applyAlignment="1">
      <alignment vertical="top" wrapText="1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wrapText="1"/>
    </xf>
    <xf numFmtId="0" fontId="3" fillId="0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1" fillId="2" borderId="0" xfId="0" applyFont="1" applyFill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1" fillId="0" borderId="4" xfId="0" applyFont="1" applyFill="1" applyBorder="1" applyAlignment="1">
      <alignment horizontal="center"/>
    </xf>
    <xf numFmtId="0" fontId="3" fillId="0" borderId="4" xfId="0" applyFont="1" applyBorder="1" applyAlignment="1">
      <alignment vertical="top"/>
    </xf>
    <xf numFmtId="0" fontId="4" fillId="0" borderId="0" xfId="0" applyFont="1"/>
    <xf numFmtId="177" fontId="1" fillId="0" borderId="4" xfId="0" applyNumberFormat="1" applyFont="1" applyBorder="1" applyAlignment="1">
      <alignment vertical="top"/>
    </xf>
    <xf numFmtId="177" fontId="1" fillId="0" borderId="4" xfId="0" applyNumberFormat="1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3" fillId="0" borderId="7" xfId="0" applyFont="1" applyBorder="1" applyAlignment="1">
      <alignment vertical="top" wrapText="1"/>
    </xf>
    <xf numFmtId="0" fontId="1" fillId="0" borderId="7" xfId="0" applyFont="1" applyBorder="1" applyAlignment="1">
      <alignment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 vertical="top"/>
    </xf>
    <xf numFmtId="0" fontId="1" fillId="0" borderId="4" xfId="0" applyFont="1" applyFill="1" applyBorder="1" applyAlignment="1">
      <alignment horizontal="left"/>
    </xf>
    <xf numFmtId="0" fontId="1" fillId="0" borderId="4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/>
    <xf numFmtId="0" fontId="1" fillId="0" borderId="0" xfId="0" applyFont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1" fillId="0" borderId="0" xfId="0" applyFont="1" applyBorder="1" applyAlignment="1">
      <alignment vertical="top"/>
    </xf>
    <xf numFmtId="0" fontId="5" fillId="0" borderId="4" xfId="0" applyFont="1" applyFill="1" applyBorder="1" applyAlignment="1">
      <alignment horizontal="center"/>
    </xf>
    <xf numFmtId="177" fontId="1" fillId="0" borderId="4" xfId="0" applyNumberFormat="1" applyFont="1" applyBorder="1"/>
    <xf numFmtId="0" fontId="1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1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vertical="top" wrapText="1"/>
    </xf>
    <xf numFmtId="0" fontId="1" fillId="0" borderId="8" xfId="0" applyFont="1" applyBorder="1" applyAlignment="1">
      <alignment wrapText="1"/>
    </xf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Fill="1"/>
    <xf numFmtId="0" fontId="0" fillId="3" borderId="0" xfId="0" applyFill="1"/>
    <xf numFmtId="0" fontId="6" fillId="0" borderId="0" xfId="0" applyFont="1"/>
    <xf numFmtId="176" fontId="0" fillId="0" borderId="0" xfId="0" applyNumberFormat="1"/>
    <xf numFmtId="176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182" fontId="1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9" xfId="0" applyBorder="1"/>
    <xf numFmtId="176" fontId="0" fillId="0" borderId="9" xfId="0" applyNumberFormat="1" applyBorder="1"/>
    <xf numFmtId="176" fontId="0" fillId="0" borderId="9" xfId="0" applyNumberFormat="1" applyBorder="1" applyAlignment="1">
      <alignment horizontal="center"/>
    </xf>
    <xf numFmtId="0" fontId="0" fillId="0" borderId="0" xfId="0" applyBorder="1"/>
    <xf numFmtId="176" fontId="0" fillId="0" borderId="0" xfId="0" applyNumberFormat="1" applyBorder="1"/>
    <xf numFmtId="176" fontId="0" fillId="0" borderId="0" xfId="0" applyNumberForma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176" fontId="1" fillId="0" borderId="6" xfId="0" applyNumberFormat="1" applyFont="1" applyBorder="1" applyAlignment="1">
      <alignment horizontal="center" vertical="top" wrapText="1"/>
    </xf>
    <xf numFmtId="176" fontId="1" fillId="0" borderId="4" xfId="0" applyNumberFormat="1" applyFont="1" applyFill="1" applyBorder="1" applyAlignment="1">
      <alignment horizontal="center" vertical="top" wrapText="1"/>
    </xf>
    <xf numFmtId="176" fontId="1" fillId="0" borderId="4" xfId="0" applyNumberFormat="1" applyFont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76" fontId="3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176" fontId="3" fillId="0" borderId="6" xfId="0" applyNumberFormat="1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76" fontId="3" fillId="0" borderId="4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182" fontId="2" fillId="0" borderId="4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top" wrapText="1"/>
    </xf>
    <xf numFmtId="0" fontId="11" fillId="0" borderId="4" xfId="7" applyFont="1" applyBorder="1" applyAlignment="1" applyProtection="1">
      <alignment horizontal="left" vertical="top" wrapText="1"/>
    </xf>
    <xf numFmtId="0" fontId="12" fillId="0" borderId="4" xfId="7" applyBorder="1" applyAlignment="1" applyProtection="1">
      <alignment horizontal="left" vertical="top" wrapText="1"/>
    </xf>
    <xf numFmtId="182" fontId="1" fillId="0" borderId="4" xfId="0" applyNumberFormat="1" applyFont="1" applyBorder="1" applyAlignment="1">
      <alignment horizontal="center" vertical="top"/>
    </xf>
    <xf numFmtId="0" fontId="1" fillId="0" borderId="4" xfId="0" applyFont="1" applyFill="1" applyBorder="1" applyAlignment="1">
      <alignment horizontal="left" vertical="top" wrapText="1"/>
    </xf>
    <xf numFmtId="0" fontId="12" fillId="0" borderId="4" xfId="7" applyFill="1" applyBorder="1" applyAlignment="1" applyProtection="1">
      <alignment horizontal="left" vertical="top" wrapText="1"/>
    </xf>
    <xf numFmtId="182" fontId="1" fillId="0" borderId="4" xfId="0" applyNumberFormat="1" applyFont="1" applyFill="1" applyBorder="1" applyAlignment="1">
      <alignment horizontal="center" vertical="top"/>
    </xf>
    <xf numFmtId="0" fontId="1" fillId="0" borderId="4" xfId="0" applyFont="1" applyBorder="1" applyAlignment="1">
      <alignment horizontal="left" vertical="top" wrapText="1"/>
    </xf>
    <xf numFmtId="0" fontId="13" fillId="0" borderId="4" xfId="7" applyFont="1" applyBorder="1" applyAlignment="1" applyProtection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2" fillId="0" borderId="6" xfId="7" applyBorder="1" applyAlignment="1" applyProtection="1">
      <alignment horizontal="left" vertical="top" wrapText="1"/>
    </xf>
    <xf numFmtId="0" fontId="14" fillId="0" borderId="6" xfId="7" applyFont="1" applyBorder="1" applyAlignment="1" applyProtection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182" fontId="1" fillId="3" borderId="4" xfId="0" applyNumberFormat="1" applyFont="1" applyFill="1" applyBorder="1" applyAlignment="1">
      <alignment horizontal="center" vertical="top"/>
    </xf>
    <xf numFmtId="176" fontId="5" fillId="0" borderId="2" xfId="0" applyNumberFormat="1" applyFont="1" applyBorder="1" applyAlignment="1">
      <alignment horizontal="center" vertical="top"/>
    </xf>
    <xf numFmtId="0" fontId="13" fillId="0" borderId="4" xfId="7" applyFont="1" applyFill="1" applyBorder="1" applyAlignment="1" applyProtection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3" fillId="0" borderId="0" xfId="7" applyFont="1" applyFill="1" applyAlignment="1" applyProtection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4" fillId="0" borderId="4" xfId="7" applyFont="1" applyBorder="1" applyAlignment="1" applyProtection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176" fontId="5" fillId="0" borderId="2" xfId="0" applyNumberFormat="1" applyFont="1" applyFill="1" applyBorder="1" applyAlignment="1">
      <alignment horizontal="center" vertical="top"/>
    </xf>
    <xf numFmtId="0" fontId="14" fillId="0" borderId="4" xfId="7" applyFont="1" applyFill="1" applyBorder="1" applyAlignment="1" applyProtection="1">
      <alignment horizontal="left" vertical="top" wrapText="1"/>
    </xf>
    <xf numFmtId="0" fontId="5" fillId="0" borderId="4" xfId="7" applyFont="1" applyFill="1" applyBorder="1" applyAlignment="1" applyProtection="1">
      <alignment horizontal="left" vertical="top" wrapText="1"/>
    </xf>
    <xf numFmtId="0" fontId="5" fillId="0" borderId="4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2" fillId="0" borderId="4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7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vertical="top" wrapText="1"/>
    </xf>
    <xf numFmtId="182" fontId="17" fillId="0" borderId="0" xfId="0" applyNumberFormat="1" applyFont="1" applyAlignment="1">
      <alignment horizontal="center" vertical="top"/>
    </xf>
    <xf numFmtId="0" fontId="1" fillId="0" borderId="4" xfId="0" applyFont="1" applyBorder="1" applyAlignment="1" quotePrefix="1">
      <alignment vertical="top" wrapText="1"/>
    </xf>
    <xf numFmtId="176" fontId="1" fillId="0" borderId="4" xfId="0" applyNumberFormat="1" applyFont="1" applyBorder="1" applyAlignment="1" quotePrefix="1">
      <alignment horizontal="center" vertical="top" wrapText="1"/>
    </xf>
    <xf numFmtId="0" fontId="2" fillId="0" borderId="4" xfId="0" applyFont="1" applyBorder="1" applyAlignment="1" quotePrefix="1">
      <alignment horizontal="left" vertical="top" wrapText="1"/>
    </xf>
    <xf numFmtId="0" fontId="3" fillId="0" borderId="4" xfId="0" applyFont="1" applyBorder="1" applyAlignment="1" quotePrefix="1">
      <alignment vertical="top" wrapText="1"/>
    </xf>
    <xf numFmtId="0" fontId="15" fillId="0" borderId="0" xfId="0" applyFont="1" quotePrefix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289982</xdr:colOff>
      <xdr:row>0</xdr:row>
      <xdr:rowOff>44450</xdr:rowOff>
    </xdr:from>
    <xdr:to>
      <xdr:col>9</xdr:col>
      <xdr:colOff>924982</xdr:colOff>
      <xdr:row>2</xdr:row>
      <xdr:rowOff>30691</xdr:rowOff>
    </xdr:to>
    <xdr:sp>
      <xdr:nvSpPr>
        <xdr:cNvPr id="1025" name="Rectangle 1"/>
        <xdr:cNvSpPr>
          <a:spLocks noChangeArrowheads="1"/>
        </xdr:cNvSpPr>
      </xdr:nvSpPr>
      <xdr:spPr>
        <a:xfrm>
          <a:off x="9014460" y="44450"/>
          <a:ext cx="1597025" cy="443230"/>
        </a:xfrm>
        <a:prstGeom prst="rect">
          <a:avLst/>
        </a:prstGeom>
        <a:noFill/>
        <a:ln w="25400">
          <a:noFill/>
          <a:miter lim="800000"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id-ID" sz="1000" b="0" i="0" strike="noStrike">
              <a:solidFill>
                <a:srgbClr val="000000"/>
              </a:solidFill>
              <a:latin typeface="Arial Narrow" panose="020B0606020202030204"/>
            </a:rPr>
            <a:t>F-BIPA 07.01.00.09</a:t>
          </a:r>
          <a:endParaRPr lang="id-ID" sz="120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r" rtl="0">
            <a:defRPr sz="1000"/>
          </a:pPr>
          <a:r>
            <a:rPr lang="id-ID" sz="1000" b="0" i="0" strike="noStrike">
              <a:solidFill>
                <a:srgbClr val="000000"/>
              </a:solidFill>
              <a:latin typeface="Arial Narrow" panose="020B0606020202030204"/>
            </a:rPr>
            <a:t>Rev.1</a:t>
          </a:r>
          <a:endParaRPr lang="id-ID" sz="1000" b="0" i="0" strike="noStrike">
            <a:solidFill>
              <a:srgbClr val="000000"/>
            </a:solidFill>
            <a:latin typeface="Arial Narrow" panose="020B0606020202030204"/>
          </a:endParaRPr>
        </a:p>
      </xdr:txBody>
    </xdr:sp>
    <xdr:clientData/>
  </xdr:twoCellAnchor>
  <xdr:twoCellAnchor>
    <xdr:from>
      <xdr:col>1</xdr:col>
      <xdr:colOff>96306</xdr:colOff>
      <xdr:row>0</xdr:row>
      <xdr:rowOff>75639</xdr:rowOff>
    </xdr:from>
    <xdr:to>
      <xdr:col>1</xdr:col>
      <xdr:colOff>1181100</xdr:colOff>
      <xdr:row>5</xdr:row>
      <xdr:rowOff>165715</xdr:rowOff>
    </xdr:to>
    <xdr:pic>
      <xdr:nvPicPr>
        <xdr:cNvPr id="4" name="Picture 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429260" y="75565"/>
          <a:ext cx="1085215" cy="1104265"/>
        </a:xfrm>
        <a:prstGeom prst="rect">
          <a:avLst/>
        </a:prstGeom>
        <a:noFill/>
      </xdr:spPr>
    </xdr:pic>
    <xdr:clientData/>
  </xdr:twoCellAnchor>
  <xdr:twoCellAnchor>
    <xdr:from>
      <xdr:col>8</xdr:col>
      <xdr:colOff>289982</xdr:colOff>
      <xdr:row>0</xdr:row>
      <xdr:rowOff>44450</xdr:rowOff>
    </xdr:from>
    <xdr:to>
      <xdr:col>9</xdr:col>
      <xdr:colOff>924982</xdr:colOff>
      <xdr:row>2</xdr:row>
      <xdr:rowOff>30691</xdr:rowOff>
    </xdr:to>
    <xdr:sp>
      <xdr:nvSpPr>
        <xdr:cNvPr id="5" name="Rectangle 1"/>
        <xdr:cNvSpPr>
          <a:spLocks noChangeArrowheads="1"/>
        </xdr:cNvSpPr>
      </xdr:nvSpPr>
      <xdr:spPr>
        <a:xfrm>
          <a:off x="9014460" y="44450"/>
          <a:ext cx="1597025" cy="443230"/>
        </a:xfrm>
        <a:prstGeom prst="rect">
          <a:avLst/>
        </a:prstGeom>
        <a:noFill/>
        <a:ln w="25400">
          <a:noFill/>
          <a:miter lim="800000"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id-ID" sz="1000" b="0" i="0" strike="noStrike">
              <a:solidFill>
                <a:srgbClr val="000000"/>
              </a:solidFill>
              <a:latin typeface="Arial Narrow" panose="020B0606020202030204"/>
            </a:rPr>
            <a:t>F-BIPA 07.01.00.09</a:t>
          </a:r>
          <a:endParaRPr lang="id-ID" sz="120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r" rtl="0">
            <a:defRPr sz="1000"/>
          </a:pPr>
          <a:r>
            <a:rPr lang="id-ID" sz="1000" b="0" i="0" strike="noStrike">
              <a:solidFill>
                <a:srgbClr val="000000"/>
              </a:solidFill>
              <a:latin typeface="Arial Narrow" panose="020B0606020202030204"/>
            </a:rPr>
            <a:t>Rev.1</a:t>
          </a:r>
          <a:endParaRPr lang="id-ID" sz="1000" b="0" i="0" strike="noStrike">
            <a:solidFill>
              <a:srgbClr val="000000"/>
            </a:solidFill>
            <a:latin typeface="Arial Narrow" panose="020B060602020203020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..\..\LSPro\2020\SPPT SNI\SPPT SNI\025 - SPPT SNI PT Trita Musi Prasada.pdf" TargetMode="External"/><Relationship Id="rId8" Type="http://schemas.openxmlformats.org/officeDocument/2006/relationships/hyperlink" Target="..\..\LSPro\2019\SPPT SNI\046 - SPPT SNI PT Tunas Baru Lampung.pdf" TargetMode="External"/><Relationship Id="rId7" Type="http://schemas.openxmlformats.org/officeDocument/2006/relationships/hyperlink" Target="..\..\LSPro\2018\SPPT SNI\SPPT SNI Tunggu Tubang - Penggantian.pdf" TargetMode="External"/><Relationship Id="rId63" Type="http://schemas.openxmlformats.org/officeDocument/2006/relationships/hyperlink" Target="..\..\LSPro\2018\SPPT SNI\SPPT SNI TM Kay Fertilizers Sdn Bhd.pdf" TargetMode="External"/><Relationship Id="rId62" Type="http://schemas.openxmlformats.org/officeDocument/2006/relationships/hyperlink" Target="..\..\LSPro\2020\COC\CoC\017 -  COC PT BUMI BELITI ABADI.pdf" TargetMode="External"/><Relationship Id="rId61" Type="http://schemas.openxmlformats.org/officeDocument/2006/relationships/hyperlink" Target="..\..\LSPro\2020\COC\CoC\016 - COC PT BILLITON RUBBER INDUSTRI.pdf" TargetMode="External"/><Relationship Id="rId60" Type="http://schemas.openxmlformats.org/officeDocument/2006/relationships/hyperlink" Target="..\..\LSPro\2020\COC\CoC\015 - CoC PT Prasidha Aneka Niaga Unit II.pdf" TargetMode="External"/><Relationship Id="rId6" Type="http://schemas.openxmlformats.org/officeDocument/2006/relationships/hyperlink" Target="..\..\LSPro\2019\SPPT SNI\058 - 059 - SPPT SNI PT Ulu Mas Jaya.pdf" TargetMode="External"/><Relationship Id="rId59" Type="http://schemas.openxmlformats.org/officeDocument/2006/relationships/hyperlink" Target="..\..\LSPro\2020\SPPT SNI\SPPT SNI\032 - SPPT SNI PT ANUGERAH TRIDAYA MANDIRI.pdf" TargetMode="External"/><Relationship Id="rId58" Type="http://schemas.openxmlformats.org/officeDocument/2006/relationships/hyperlink" Target="..\..\LSPro\2020\SPPT SNI\SPPT SNI\031 - SPPT SNI CV LAMPUNG ROTARY JAYA.pdf" TargetMode="External"/><Relationship Id="rId57" Type="http://schemas.openxmlformats.org/officeDocument/2006/relationships/hyperlink" Target="..\..\LSPro\2020\SPPT SNI\SPPT SNI\030 - 2020 SPPT SNI CV Sungai Intan.pdf" TargetMode="External"/><Relationship Id="rId56" Type="http://schemas.openxmlformats.org/officeDocument/2006/relationships/hyperlink" Target="..\..\LSPro\2020\SPPT SNI\SPPT SNI\029 - 2020 SPPT SNI CV Sungai Intan.pdf" TargetMode="External"/><Relationship Id="rId55" Type="http://schemas.openxmlformats.org/officeDocument/2006/relationships/hyperlink" Target="..\..\LSPro\2020\SPPT SNI\SPPT SNI\026 - SPPT SNI PT Penguin Rotamould Palembang.pdf" TargetMode="External"/><Relationship Id="rId54" Type="http://schemas.openxmlformats.org/officeDocument/2006/relationships/hyperlink" Target="..\..\LSPro\2020\COC\CoC\014 - CoC PD Sahang Mas.pdf" TargetMode="External"/><Relationship Id="rId53" Type="http://schemas.openxmlformats.org/officeDocument/2006/relationships/hyperlink" Target="..\..\LSPro\2020\COC\CoC\013 - CoC PT Mardec Musi Lestari.pdf" TargetMode="External"/><Relationship Id="rId52" Type="http://schemas.openxmlformats.org/officeDocument/2006/relationships/hyperlink" Target="..\..\LSPro\2020\SPPT SNI\SPPT SNI\024 - SPPT SNI PT Oasis Waters International.pdf" TargetMode="External"/><Relationship Id="rId51" Type="http://schemas.openxmlformats.org/officeDocument/2006/relationships/hyperlink" Target="..\..\LSPro\2020\SPPT SNI\SPPT SNI\022 - SPPT SNI PT Agro Tradisi - Lot 4.pdf" TargetMode="External"/><Relationship Id="rId50" Type="http://schemas.openxmlformats.org/officeDocument/2006/relationships/hyperlink" Target="..\..\LSPro\2020\SPPT SNI\SPPT SNI\023 - SPPT SNI PT Aneka Usaha Tanggamus.pdf" TargetMode="External"/><Relationship Id="rId5" Type="http://schemas.openxmlformats.org/officeDocument/2006/relationships/hyperlink" Target="..\..\LSPro\2019\SPPT SNI\022 - SPPT SNI CV Varia Indah Tirta 2019.pdf" TargetMode="External"/><Relationship Id="rId49" Type="http://schemas.openxmlformats.org/officeDocument/2006/relationships/hyperlink" Target="..\..\LSPro\2020\COC\CoC\012 - CoC PT Sri Trang Lingga Indonesia.pdf" TargetMode="External"/><Relationship Id="rId48" Type="http://schemas.openxmlformats.org/officeDocument/2006/relationships/hyperlink" Target="..\..\LSPro\2020\SPPT SNI\SPPT SNI\021 - SPPT SNI PT Agro Tradisi (Lot 5).pdf" TargetMode="External"/><Relationship Id="rId47" Type="http://schemas.openxmlformats.org/officeDocument/2006/relationships/hyperlink" Target="..\..\LSPro\2020\COC\CoC\011 - CoC PT Lingga Djaja.pdf" TargetMode="External"/><Relationship Id="rId46" Type="http://schemas.openxmlformats.org/officeDocument/2006/relationships/hyperlink" Target="..\..\LSPro\2020\SPPT SNI\SPPT SNI\014 - SPPT SNI CV Gunung Tajam.pdf" TargetMode="External"/><Relationship Id="rId45" Type="http://schemas.openxmlformats.org/officeDocument/2006/relationships/hyperlink" Target="..\..\LSPro\2020\COC\CoC\010 - CoC PT Hevea MK I.pdf" TargetMode="External"/><Relationship Id="rId44" Type="http://schemas.openxmlformats.org/officeDocument/2006/relationships/hyperlink" Target="..\..\LSPro\2020\SPPT SNI\SPPT SNI\020 - SPPT SNI PT Agro Tradisi (Lot 6).pdf" TargetMode="External"/><Relationship Id="rId43" Type="http://schemas.openxmlformats.org/officeDocument/2006/relationships/hyperlink" Target="..\..\LSPro\2020\SPPT SNI\SPPT SNI\018 - SPPT SNI PT Duta Putra Lexindo.pdf" TargetMode="External"/><Relationship Id="rId42" Type="http://schemas.openxmlformats.org/officeDocument/2006/relationships/hyperlink" Target="..\..\LSPro\2020\SPPT SNI\SPPT SNI\019 - SPPT SNI PT Agro Tradisi Lot 7.pdf" TargetMode="External"/><Relationship Id="rId41" Type="http://schemas.openxmlformats.org/officeDocument/2006/relationships/hyperlink" Target="..\..\LSPro\2020\SPPT SNI\SPPT SNI\007 - SPPT SNI PT Agro Tradisi 1b.pdf" TargetMode="External"/><Relationship Id="rId40" Type="http://schemas.openxmlformats.org/officeDocument/2006/relationships/hyperlink" Target="..\..\LSPro\2020\SPPT SNI\SPPT SNI\006 - SPPT SNI PT Agro Tradisi 1b.pdf" TargetMode="External"/><Relationship Id="rId4" Type="http://schemas.openxmlformats.org/officeDocument/2006/relationships/hyperlink" Target="..\..\LSPro\2018\SPPT SNI\SPPT SNI PT Warna Agung Selatan.pdf" TargetMode="External"/><Relationship Id="rId39" Type="http://schemas.openxmlformats.org/officeDocument/2006/relationships/hyperlink" Target="..\..\LSPro\2020\SPPT SNI\SPPT SNI\015 - SPPT SNI PT Subur Sukses Sentosa.pdf" TargetMode="External"/><Relationship Id="rId38" Type="http://schemas.openxmlformats.org/officeDocument/2006/relationships/hyperlink" Target="..\..\LSPro\2020\COC\CoC\007 - PT Prasidha Aneka Niaga Tbk.pdf" TargetMode="External"/><Relationship Id="rId37" Type="http://schemas.openxmlformats.org/officeDocument/2006/relationships/hyperlink" Target="..\..\LSPro\2020\SPPT SNI\SPPT SNI\012 - SPPT SNI PT Tirta Osmosis Sampurna (6241 2015).pdf" TargetMode="External"/><Relationship Id="rId36" Type="http://schemas.openxmlformats.org/officeDocument/2006/relationships/hyperlink" Target="..\..\LSPro\2020\SPPT SNI\SPPT SNI\010 - SPPT SNI PD Inti Garamsido Persada (01-3556-2000).pdf" TargetMode="External"/><Relationship Id="rId35" Type="http://schemas.openxmlformats.org/officeDocument/2006/relationships/hyperlink" Target="..\..\LSPro\2020\SPPT SNI\SPPT SNI\009 - SPPT SNI PUSKUD Bengkulu (3556 2000).pdf" TargetMode="External"/><Relationship Id="rId34" Type="http://schemas.openxmlformats.org/officeDocument/2006/relationships/hyperlink" Target="..\..\LSPro\2020\SPPT SNI\SPPT SNI\008 - SPPT SNI PUSKUD Bengkulu (01-3556-2000).pdf" TargetMode="External"/><Relationship Id="rId33" Type="http://schemas.openxmlformats.org/officeDocument/2006/relationships/hyperlink" Target="..\..\LSPro\2020\COC\CoC\006 - COC PT Hevea MK II.pdf" TargetMode="External"/><Relationship Id="rId32" Type="http://schemas.openxmlformats.org/officeDocument/2006/relationships/hyperlink" Target="..\..\LSPro\2020\SPPT SNI\SPPT SNI\002 - SPPT SNI PT Agro Tradisi (Tipe 1b) A.pdf" TargetMode="External"/><Relationship Id="rId31" Type="http://schemas.openxmlformats.org/officeDocument/2006/relationships/hyperlink" Target="..\..\LSPro\2020\SPPT SNI\SPPT SNI\003 - SPPT SNI PT Intan Nasional Iron Industri.pdf" TargetMode="External"/><Relationship Id="rId30" Type="http://schemas.openxmlformats.org/officeDocument/2006/relationships/hyperlink" Target="..\..\LSPro\2020\SPPT SNI\SPPT SNI\017 - SPPT SNI PT Segara Makmur Sejahtera.pdf" TargetMode="External"/><Relationship Id="rId3" Type="http://schemas.openxmlformats.org/officeDocument/2006/relationships/hyperlink" Target="..\..\LSPro\2020\COC\001 - COC PT Aneka Bumi Pratama.pdf" TargetMode="External"/><Relationship Id="rId29" Type="http://schemas.openxmlformats.org/officeDocument/2006/relationships/hyperlink" Target="..\..\LSPro\2020\COC\CoC\002 - CoC PT Gadjah Ruku.pdf" TargetMode="External"/><Relationship Id="rId28" Type="http://schemas.openxmlformats.org/officeDocument/2006/relationships/hyperlink" Target="..\..\LSPro\2020\COC\CoC\003 - CoC PT PancaSamudera Simpati.pdf" TargetMode="External"/><Relationship Id="rId27" Type="http://schemas.openxmlformats.org/officeDocument/2006/relationships/hyperlink" Target="..\..\LSPro\2020\COC\CoC\004 - CoC PT Bintang Gasing Persada.pdf" TargetMode="External"/><Relationship Id="rId26" Type="http://schemas.openxmlformats.org/officeDocument/2006/relationships/hyperlink" Target="..\..\LSPro\2020\COC\CoC\005 - COC PT Mardec Siger Way Kanan.pdf" TargetMode="External"/><Relationship Id="rId25" Type="http://schemas.openxmlformats.org/officeDocument/2006/relationships/hyperlink" Target="..\..\LSPro\2020\SPPT SNI\SPPT SNI\004 - SPPT SNI CV Bio Karya Ite.pdf" TargetMode="External"/><Relationship Id="rId24" Type="http://schemas.openxmlformats.org/officeDocument/2006/relationships/hyperlink" Target="..\..\LSPro\2019\COC\2019\Sertifikat\007 - COC PT Bintang Borneo Persada.pdf" TargetMode="External"/><Relationship Id="rId23" Type="http://schemas.openxmlformats.org/officeDocument/2006/relationships/hyperlink" Target="..\..\LSPro\2019\COC\2019\Sertifikat\003 - COC PT Bintang Agung Persada.pdf" TargetMode="External"/><Relationship Id="rId22" Type="http://schemas.openxmlformats.org/officeDocument/2006/relationships/hyperlink" Target="..\..\LSPro\2019\SPPT SNI\060 - SPPT SNI PT Bangka Indah.pdf" TargetMode="External"/><Relationship Id="rId21" Type="http://schemas.openxmlformats.org/officeDocument/2006/relationships/hyperlink" Target="..\..\LSPro\2020\COC\CoC\009 - COC PT Badja Baru002.pdf" TargetMode="External"/><Relationship Id="rId20" Type="http://schemas.openxmlformats.org/officeDocument/2006/relationships/hyperlink" Target="..\..\LSPro\2019\SPPT SNI\050 - 051 - SPPT SNI CV ANUGRAH KENCANA MAKMUR305.pdf" TargetMode="External"/><Relationship Id="rId2" Type="http://schemas.openxmlformats.org/officeDocument/2006/relationships/hyperlink" Target="..\..\LSPro\2020\SPPT SNI\SPPT SNI\027 - SPPT SNI CV Abadi.pdf" TargetMode="External"/><Relationship Id="rId19" Type="http://schemas.openxmlformats.org/officeDocument/2006/relationships/hyperlink" Target="..\..\LSPro\2019\COC\2019\Sertifikat\005 - COC PT Air Muring.pdf" TargetMode="External"/><Relationship Id="rId18" Type="http://schemas.openxmlformats.org/officeDocument/2006/relationships/hyperlink" Target="..\..\LSPro\2018\SPPT SNI\SPPT SNI PT Agri Sumba Mas.pdf" TargetMode="External"/><Relationship Id="rId17" Type="http://schemas.openxmlformats.org/officeDocument/2006/relationships/hyperlink" Target="..\..\LSPro\2018\SPPT SNI\SPPT SNI PT Agri Indomas.pdf" TargetMode="External"/><Relationship Id="rId16" Type="http://schemas.openxmlformats.org/officeDocument/2006/relationships/hyperlink" Target="..\..\LSPro\2020\SPPT SNI\SPPT SNI\001 - SPPT SNI Agri Borneo Fertilizer Sdn Bhd.pdf" TargetMode="External"/><Relationship Id="rId15" Type="http://schemas.openxmlformats.org/officeDocument/2006/relationships/hyperlink" Target="..\..\LSPro\2019\SPPT SNI\053 - SNI AGRI BINTULU_WANA Hijau295.pdf" TargetMode="External"/><Relationship Id="rId14" Type="http://schemas.openxmlformats.org/officeDocument/2006/relationships/hyperlink" Target="..\..\LSPro\2019\SPPT SNI\052 - SPPT SNI AGRI BINTULU_Citrakarya.pdf" TargetMode="External"/><Relationship Id="rId13" Type="http://schemas.openxmlformats.org/officeDocument/2006/relationships/hyperlink" Target="..\..\LSPro\2020\SPPT SNI\SPPT SNI\028 - SPPT SNI CV Abadi.pdf" TargetMode="External"/><Relationship Id="rId12" Type="http://schemas.openxmlformats.org/officeDocument/2006/relationships/hyperlink" Target="..\..\LSPro\2018\SPPT SNI\038 - SPPT SNI CV Agra Utama 3556 2010.pdf" TargetMode="External"/><Relationship Id="rId11" Type="http://schemas.openxmlformats.org/officeDocument/2006/relationships/hyperlink" Target="..\..\LSPro\2018\SPPT SNI\037 - SPPT SNI CV Agra Utama 01 3556 2000.pdf" TargetMode="External"/><Relationship Id="rId10" Type="http://schemas.openxmlformats.org/officeDocument/2006/relationships/hyperlink" Target="..\..\LSPro\2019\SPPT SNI\047 - SPPT SNI PT Afresh Indonesia.pdf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1"/>
  <sheetViews>
    <sheetView tabSelected="1" view="pageBreakPreview" zoomScaleNormal="100" workbookViewId="0">
      <pane ySplit="11" topLeftCell="A45" activePane="bottomLeft" state="frozen"/>
      <selection/>
      <selection pane="bottomLeft" activeCell="D45" sqref="D45"/>
    </sheetView>
  </sheetViews>
  <sheetFormatPr defaultColWidth="9" defaultRowHeight="16.5"/>
  <cols>
    <col min="1" max="1" width="5" customWidth="1"/>
    <col min="2" max="2" width="18" customWidth="1"/>
    <col min="3" max="4" width="19.7142857142857" customWidth="1"/>
    <col min="5" max="5" width="12.8571428571429" customWidth="1"/>
    <col min="6" max="6" width="30.7142857142857" customWidth="1"/>
    <col min="7" max="7" width="12.4285714285714" style="77" customWidth="1"/>
    <col min="8" max="8" width="12.4285714285714" style="78" customWidth="1"/>
    <col min="9" max="10" width="14.4285714285714" style="79" customWidth="1"/>
    <col min="11" max="11" width="15.7142857142857" style="80" customWidth="1"/>
    <col min="12" max="13" width="24.4285714285714" style="81" customWidth="1"/>
    <col min="14" max="14" width="19.5714285714286" style="82" customWidth="1"/>
    <col min="15" max="15" width="13.4285714285714" style="83" customWidth="1"/>
  </cols>
  <sheetData>
    <row r="1" ht="18" customHeight="1" spans="1:10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</row>
    <row r="2" ht="18" customHeight="1" spans="1:10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</row>
    <row r="3" ht="18" customHeight="1" spans="1:10">
      <c r="A3" s="84" t="s">
        <v>2</v>
      </c>
      <c r="B3" s="84"/>
      <c r="C3" s="84"/>
      <c r="D3" s="84"/>
      <c r="E3" s="84"/>
      <c r="F3" s="84"/>
      <c r="G3" s="84"/>
      <c r="H3" s="84"/>
      <c r="I3" s="84"/>
      <c r="J3" s="84"/>
    </row>
    <row r="4" ht="12.95" customHeight="1" spans="1:10">
      <c r="A4" s="85" t="s">
        <v>3</v>
      </c>
      <c r="B4" s="85"/>
      <c r="C4" s="85"/>
      <c r="D4" s="85"/>
      <c r="E4" s="85"/>
      <c r="F4" s="85"/>
      <c r="G4" s="85"/>
      <c r="H4" s="85"/>
      <c r="I4" s="85"/>
      <c r="J4" s="85"/>
    </row>
    <row r="5" ht="12.95" customHeight="1" spans="1:10">
      <c r="A5" s="85" t="s">
        <v>4</v>
      </c>
      <c r="B5" s="85"/>
      <c r="C5" s="85"/>
      <c r="D5" s="85"/>
      <c r="E5" s="85"/>
      <c r="F5" s="85"/>
      <c r="G5" s="85"/>
      <c r="H5" s="85"/>
      <c r="I5" s="85"/>
      <c r="J5" s="85"/>
    </row>
    <row r="6" spans="1:10">
      <c r="A6" s="86"/>
      <c r="B6" s="86"/>
      <c r="C6" s="86"/>
      <c r="D6" s="86"/>
      <c r="E6" s="86"/>
      <c r="F6" s="86"/>
      <c r="G6" s="87"/>
      <c r="H6" s="88"/>
      <c r="I6" s="114"/>
      <c r="J6" s="114"/>
    </row>
    <row r="7" spans="1:10">
      <c r="A7" s="89"/>
      <c r="B7" s="89"/>
      <c r="C7" s="89"/>
      <c r="D7" s="89"/>
      <c r="E7" s="89"/>
      <c r="F7" s="89"/>
      <c r="G7" s="90"/>
      <c r="H7" s="91"/>
      <c r="I7" s="115"/>
      <c r="J7" s="115"/>
    </row>
    <row r="8" spans="1:10">
      <c r="A8" s="92" t="s">
        <v>5</v>
      </c>
      <c r="B8" s="92"/>
      <c r="C8" s="92"/>
      <c r="D8" s="92"/>
      <c r="E8" s="92"/>
      <c r="F8" s="92"/>
      <c r="G8" s="92"/>
      <c r="H8" s="92"/>
      <c r="I8" s="92"/>
      <c r="J8" s="92"/>
    </row>
    <row r="10" ht="18" customHeight="1" spans="1:15">
      <c r="A10" s="93" t="s">
        <v>6</v>
      </c>
      <c r="B10" s="93" t="s">
        <v>7</v>
      </c>
      <c r="C10" s="93" t="s">
        <v>8</v>
      </c>
      <c r="D10" s="93" t="s">
        <v>9</v>
      </c>
      <c r="E10" s="93" t="s">
        <v>10</v>
      </c>
      <c r="F10" s="93" t="s">
        <v>11</v>
      </c>
      <c r="G10" s="94" t="s">
        <v>12</v>
      </c>
      <c r="H10" s="95"/>
      <c r="I10" s="93" t="s">
        <v>13</v>
      </c>
      <c r="J10" s="93" t="s">
        <v>14</v>
      </c>
      <c r="K10" s="93" t="s">
        <v>15</v>
      </c>
      <c r="L10" s="93" t="s">
        <v>16</v>
      </c>
      <c r="M10" s="93" t="s">
        <v>16</v>
      </c>
      <c r="N10" s="93" t="s">
        <v>17</v>
      </c>
      <c r="O10" s="116" t="s">
        <v>18</v>
      </c>
    </row>
    <row r="11" ht="27" customHeight="1" spans="1:15">
      <c r="A11" s="96"/>
      <c r="B11" s="96"/>
      <c r="C11" s="96"/>
      <c r="D11" s="96"/>
      <c r="E11" s="96"/>
      <c r="F11" s="96"/>
      <c r="G11" s="97" t="s">
        <v>19</v>
      </c>
      <c r="H11" s="97" t="s">
        <v>20</v>
      </c>
      <c r="I11" s="96"/>
      <c r="J11" s="96"/>
      <c r="K11" s="96"/>
      <c r="L11" s="96"/>
      <c r="M11" s="96"/>
      <c r="N11" s="96"/>
      <c r="O11" s="116"/>
    </row>
    <row r="12" ht="85.5" customHeight="1" spans="1:15">
      <c r="A12" s="98">
        <v>1</v>
      </c>
      <c r="B12" s="15" t="s">
        <v>21</v>
      </c>
      <c r="C12" s="15" t="s">
        <v>22</v>
      </c>
      <c r="D12" s="15" t="s">
        <v>23</v>
      </c>
      <c r="E12" s="98" t="s">
        <v>24</v>
      </c>
      <c r="F12" s="98" t="s">
        <v>25</v>
      </c>
      <c r="G12" s="99">
        <v>43173</v>
      </c>
      <c r="H12" s="99">
        <v>44633</v>
      </c>
      <c r="I12" s="117" t="s">
        <v>26</v>
      </c>
      <c r="J12" s="117" t="s">
        <v>27</v>
      </c>
      <c r="K12" s="70" t="s">
        <v>28</v>
      </c>
      <c r="L12" s="118" t="s">
        <v>29</v>
      </c>
      <c r="M12" s="119" t="s">
        <v>30</v>
      </c>
      <c r="N12" s="43" t="s">
        <v>31</v>
      </c>
      <c r="O12" s="120">
        <v>44118</v>
      </c>
    </row>
    <row r="13" customFormat="1" ht="102" customHeight="1" spans="1:15">
      <c r="A13" s="98">
        <v>2</v>
      </c>
      <c r="B13" s="15" t="s">
        <v>32</v>
      </c>
      <c r="C13" s="15" t="s">
        <v>33</v>
      </c>
      <c r="D13" s="15" t="s">
        <v>34</v>
      </c>
      <c r="E13" s="98" t="s">
        <v>35</v>
      </c>
      <c r="F13" s="98" t="s">
        <v>36</v>
      </c>
      <c r="G13" s="99">
        <v>44165</v>
      </c>
      <c r="H13" s="99">
        <v>45625</v>
      </c>
      <c r="I13" s="117" t="s">
        <v>37</v>
      </c>
      <c r="J13" s="117" t="s">
        <v>38</v>
      </c>
      <c r="K13" s="70" t="s">
        <v>39</v>
      </c>
      <c r="L13" s="118"/>
      <c r="M13" s="119"/>
      <c r="N13" s="43"/>
      <c r="O13" s="120">
        <v>44165</v>
      </c>
    </row>
    <row r="14" s="74" customFormat="1" ht="97.5" customHeight="1" spans="1:15">
      <c r="A14" s="98">
        <v>3</v>
      </c>
      <c r="B14" s="18" t="s">
        <v>40</v>
      </c>
      <c r="C14" s="18" t="s">
        <v>41</v>
      </c>
      <c r="D14" s="18" t="s">
        <v>42</v>
      </c>
      <c r="E14" s="68" t="s">
        <v>43</v>
      </c>
      <c r="F14" s="68" t="s">
        <v>44</v>
      </c>
      <c r="G14" s="100">
        <v>43417</v>
      </c>
      <c r="H14" s="100">
        <v>44877</v>
      </c>
      <c r="I14" s="121" t="s">
        <v>45</v>
      </c>
      <c r="J14" s="121" t="s">
        <v>46</v>
      </c>
      <c r="K14" s="68" t="s">
        <v>47</v>
      </c>
      <c r="L14" s="122" t="s">
        <v>48</v>
      </c>
      <c r="M14" s="121" t="s">
        <v>49</v>
      </c>
      <c r="N14" s="18"/>
      <c r="O14" s="123"/>
    </row>
    <row r="15" ht="76.5" customHeight="1" spans="1:15">
      <c r="A15" s="98">
        <v>4</v>
      </c>
      <c r="B15" s="43" t="s">
        <v>50</v>
      </c>
      <c r="C15" s="43" t="s">
        <v>51</v>
      </c>
      <c r="D15" s="43" t="s">
        <v>51</v>
      </c>
      <c r="E15" s="70" t="s">
        <v>24</v>
      </c>
      <c r="F15" s="70" t="s">
        <v>52</v>
      </c>
      <c r="G15" s="101">
        <v>43279</v>
      </c>
      <c r="H15" s="101">
        <v>44739</v>
      </c>
      <c r="I15" s="124" t="s">
        <v>53</v>
      </c>
      <c r="J15" s="124" t="s">
        <v>27</v>
      </c>
      <c r="K15" s="70" t="s">
        <v>28</v>
      </c>
      <c r="L15" s="119" t="s">
        <v>54</v>
      </c>
      <c r="M15" s="119" t="s">
        <v>55</v>
      </c>
      <c r="N15" s="43" t="s">
        <v>56</v>
      </c>
      <c r="O15" s="120"/>
    </row>
    <row r="16" ht="114" customHeight="1" spans="1:15">
      <c r="A16" s="98">
        <v>5</v>
      </c>
      <c r="B16" s="43" t="s">
        <v>57</v>
      </c>
      <c r="C16" s="43" t="s">
        <v>58</v>
      </c>
      <c r="D16" s="43" t="s">
        <v>58</v>
      </c>
      <c r="E16" s="70" t="s">
        <v>59</v>
      </c>
      <c r="F16" s="70" t="s">
        <v>60</v>
      </c>
      <c r="G16" s="101">
        <v>43788</v>
      </c>
      <c r="H16" s="101">
        <v>45248</v>
      </c>
      <c r="I16" s="124" t="s">
        <v>61</v>
      </c>
      <c r="J16" s="124" t="s">
        <v>62</v>
      </c>
      <c r="K16" s="70" t="s">
        <v>62</v>
      </c>
      <c r="L16" s="119" t="s">
        <v>63</v>
      </c>
      <c r="M16" s="124" t="s">
        <v>49</v>
      </c>
      <c r="N16" s="43" t="s">
        <v>49</v>
      </c>
      <c r="O16" s="120"/>
    </row>
    <row r="17" ht="114" customHeight="1" spans="1:15">
      <c r="A17" s="98">
        <v>6</v>
      </c>
      <c r="B17" s="43" t="s">
        <v>64</v>
      </c>
      <c r="C17" s="43" t="s">
        <v>58</v>
      </c>
      <c r="D17" s="43" t="s">
        <v>58</v>
      </c>
      <c r="E17" s="70" t="s">
        <v>59</v>
      </c>
      <c r="F17" s="70" t="s">
        <v>65</v>
      </c>
      <c r="G17" s="101">
        <v>43788</v>
      </c>
      <c r="H17" s="101">
        <v>45248</v>
      </c>
      <c r="I17" s="124" t="s">
        <v>61</v>
      </c>
      <c r="J17" s="124" t="s">
        <v>62</v>
      </c>
      <c r="K17" s="70" t="s">
        <v>62</v>
      </c>
      <c r="L17" s="119" t="s">
        <v>66</v>
      </c>
      <c r="M17" s="124" t="s">
        <v>49</v>
      </c>
      <c r="N17" s="43" t="s">
        <v>49</v>
      </c>
      <c r="O17" s="120"/>
    </row>
    <row r="18" ht="135" customHeight="1" spans="1:15">
      <c r="A18" s="98">
        <v>7</v>
      </c>
      <c r="B18" s="43" t="s">
        <v>67</v>
      </c>
      <c r="C18" s="43" t="s">
        <v>68</v>
      </c>
      <c r="D18" s="43" t="s">
        <v>68</v>
      </c>
      <c r="E18" s="70" t="s">
        <v>59</v>
      </c>
      <c r="F18" s="70" t="s">
        <v>69</v>
      </c>
      <c r="G18" s="101">
        <v>43059</v>
      </c>
      <c r="H18" s="101">
        <v>44519</v>
      </c>
      <c r="I18" s="35" t="s">
        <v>70</v>
      </c>
      <c r="J18" s="124" t="s">
        <v>62</v>
      </c>
      <c r="K18" s="124" t="s">
        <v>62</v>
      </c>
      <c r="L18" s="125" t="s">
        <v>71</v>
      </c>
      <c r="M18" s="124"/>
      <c r="N18" s="43"/>
      <c r="O18" s="120"/>
    </row>
    <row r="19" ht="194.25" customHeight="1" spans="1:15">
      <c r="A19" s="98">
        <v>8</v>
      </c>
      <c r="B19" s="43" t="s">
        <v>72</v>
      </c>
      <c r="C19" s="43" t="s">
        <v>73</v>
      </c>
      <c r="D19" s="43" t="s">
        <v>74</v>
      </c>
      <c r="E19" s="70" t="s">
        <v>59</v>
      </c>
      <c r="F19" s="70" t="s">
        <v>75</v>
      </c>
      <c r="G19" s="101">
        <v>42834</v>
      </c>
      <c r="H19" s="101">
        <v>44294</v>
      </c>
      <c r="I19" s="124" t="s">
        <v>76</v>
      </c>
      <c r="J19" s="124" t="s">
        <v>62</v>
      </c>
      <c r="K19" s="70" t="s">
        <v>62</v>
      </c>
      <c r="L19" s="119" t="s">
        <v>77</v>
      </c>
      <c r="M19" s="124" t="s">
        <v>49</v>
      </c>
      <c r="N19" s="43"/>
      <c r="O19" s="120"/>
    </row>
    <row r="20" ht="132" customHeight="1" spans="1:15">
      <c r="A20" s="98">
        <v>9</v>
      </c>
      <c r="B20" s="43" t="s">
        <v>78</v>
      </c>
      <c r="C20" s="43" t="s">
        <v>79</v>
      </c>
      <c r="D20" s="43" t="s">
        <v>79</v>
      </c>
      <c r="E20" s="70" t="s">
        <v>59</v>
      </c>
      <c r="F20" s="70" t="s">
        <v>80</v>
      </c>
      <c r="G20" s="101">
        <v>43202</v>
      </c>
      <c r="H20" s="101">
        <v>44662</v>
      </c>
      <c r="I20" s="124" t="s">
        <v>81</v>
      </c>
      <c r="J20" s="124" t="s">
        <v>62</v>
      </c>
      <c r="K20" s="70" t="s">
        <v>62</v>
      </c>
      <c r="L20" s="119" t="s">
        <v>82</v>
      </c>
      <c r="M20" s="124" t="s">
        <v>49</v>
      </c>
      <c r="N20" s="43"/>
      <c r="O20" s="120"/>
    </row>
    <row r="21" ht="132" customHeight="1" spans="1:15">
      <c r="A21" s="98">
        <v>10</v>
      </c>
      <c r="B21" s="43" t="s">
        <v>83</v>
      </c>
      <c r="C21" s="43" t="s">
        <v>84</v>
      </c>
      <c r="D21" s="155" t="s">
        <v>49</v>
      </c>
      <c r="E21" s="70" t="s">
        <v>85</v>
      </c>
      <c r="F21" s="70" t="s">
        <v>86</v>
      </c>
      <c r="G21" s="101">
        <v>43845</v>
      </c>
      <c r="H21" s="156" t="s">
        <v>49</v>
      </c>
      <c r="I21" s="124" t="s">
        <v>87</v>
      </c>
      <c r="J21" s="124" t="s">
        <v>88</v>
      </c>
      <c r="K21" s="124" t="s">
        <v>88</v>
      </c>
      <c r="L21" s="119" t="s">
        <v>89</v>
      </c>
      <c r="M21" s="124"/>
      <c r="N21" s="43" t="s">
        <v>90</v>
      </c>
      <c r="O21" s="120"/>
    </row>
    <row r="22" ht="132" customHeight="1" spans="1:15">
      <c r="A22" s="98">
        <v>11</v>
      </c>
      <c r="B22" s="43" t="s">
        <v>91</v>
      </c>
      <c r="C22" s="43" t="s">
        <v>84</v>
      </c>
      <c r="D22" s="155" t="s">
        <v>49</v>
      </c>
      <c r="E22" s="70" t="s">
        <v>85</v>
      </c>
      <c r="F22" s="70" t="s">
        <v>92</v>
      </c>
      <c r="G22" s="101">
        <v>43878</v>
      </c>
      <c r="H22" s="156" t="s">
        <v>49</v>
      </c>
      <c r="I22" s="124" t="s">
        <v>87</v>
      </c>
      <c r="J22" s="124" t="s">
        <v>88</v>
      </c>
      <c r="K22" s="124" t="s">
        <v>88</v>
      </c>
      <c r="L22" s="119" t="s">
        <v>93</v>
      </c>
      <c r="M22" s="124"/>
      <c r="N22" s="43" t="s">
        <v>94</v>
      </c>
      <c r="O22" s="101">
        <v>43878</v>
      </c>
    </row>
    <row r="23" ht="132" customHeight="1" spans="1:15">
      <c r="A23" s="98">
        <v>12</v>
      </c>
      <c r="B23" s="43" t="s">
        <v>95</v>
      </c>
      <c r="C23" s="43" t="s">
        <v>84</v>
      </c>
      <c r="D23" s="155" t="s">
        <v>49</v>
      </c>
      <c r="E23" s="70" t="s">
        <v>85</v>
      </c>
      <c r="F23" s="70" t="s">
        <v>96</v>
      </c>
      <c r="G23" s="101">
        <v>43878</v>
      </c>
      <c r="H23" s="156" t="s">
        <v>49</v>
      </c>
      <c r="I23" s="124" t="s">
        <v>87</v>
      </c>
      <c r="J23" s="124" t="s">
        <v>88</v>
      </c>
      <c r="K23" s="124" t="s">
        <v>88</v>
      </c>
      <c r="L23" s="119" t="s">
        <v>97</v>
      </c>
      <c r="M23" s="124"/>
      <c r="N23" s="43" t="s">
        <v>94</v>
      </c>
      <c r="O23" s="101">
        <v>43878</v>
      </c>
    </row>
    <row r="24" ht="132" customHeight="1" spans="1:15">
      <c r="A24" s="98">
        <v>13</v>
      </c>
      <c r="B24" s="43" t="s">
        <v>98</v>
      </c>
      <c r="C24" s="43" t="s">
        <v>84</v>
      </c>
      <c r="D24" s="155" t="s">
        <v>49</v>
      </c>
      <c r="E24" s="70" t="s">
        <v>85</v>
      </c>
      <c r="F24" s="102" t="s">
        <v>99</v>
      </c>
      <c r="G24" s="101">
        <v>43913</v>
      </c>
      <c r="H24" s="156" t="s">
        <v>49</v>
      </c>
      <c r="I24" s="124" t="s">
        <v>87</v>
      </c>
      <c r="J24" s="124" t="s">
        <v>88</v>
      </c>
      <c r="K24" s="124" t="s">
        <v>88</v>
      </c>
      <c r="L24" s="119" t="s">
        <v>100</v>
      </c>
      <c r="M24" s="124"/>
      <c r="N24" s="43" t="s">
        <v>94</v>
      </c>
      <c r="O24" s="101">
        <v>43878</v>
      </c>
    </row>
    <row r="25" ht="132" customHeight="1" spans="1:15">
      <c r="A25" s="98">
        <v>14</v>
      </c>
      <c r="B25" s="43" t="s">
        <v>101</v>
      </c>
      <c r="C25" s="43" t="s">
        <v>102</v>
      </c>
      <c r="D25" s="155" t="s">
        <v>49</v>
      </c>
      <c r="E25" s="70" t="s">
        <v>85</v>
      </c>
      <c r="F25" s="102" t="s">
        <v>103</v>
      </c>
      <c r="G25" s="101">
        <v>43949</v>
      </c>
      <c r="H25" s="156" t="s">
        <v>49</v>
      </c>
      <c r="I25" s="124" t="s">
        <v>87</v>
      </c>
      <c r="J25" s="124" t="s">
        <v>88</v>
      </c>
      <c r="K25" s="124" t="s">
        <v>88</v>
      </c>
      <c r="L25" s="119" t="s">
        <v>104</v>
      </c>
      <c r="M25" s="124"/>
      <c r="N25" s="43" t="s">
        <v>94</v>
      </c>
      <c r="O25" s="101">
        <v>43878</v>
      </c>
    </row>
    <row r="26" ht="132" customHeight="1" spans="1:15">
      <c r="A26" s="98">
        <v>15</v>
      </c>
      <c r="B26" s="43" t="s">
        <v>105</v>
      </c>
      <c r="C26" s="43" t="s">
        <v>102</v>
      </c>
      <c r="D26" s="155" t="s">
        <v>49</v>
      </c>
      <c r="E26" s="70" t="s">
        <v>85</v>
      </c>
      <c r="F26" s="102" t="s">
        <v>106</v>
      </c>
      <c r="G26" s="101">
        <v>43990</v>
      </c>
      <c r="H26" s="156" t="s">
        <v>49</v>
      </c>
      <c r="I26" s="124" t="s">
        <v>87</v>
      </c>
      <c r="J26" s="124" t="s">
        <v>88</v>
      </c>
      <c r="K26" s="124" t="s">
        <v>88</v>
      </c>
      <c r="L26" s="119" t="s">
        <v>107</v>
      </c>
      <c r="M26" s="124"/>
      <c r="N26" s="43"/>
      <c r="O26" s="101"/>
    </row>
    <row r="27" ht="132" customHeight="1" spans="1:15">
      <c r="A27" s="98">
        <v>16</v>
      </c>
      <c r="B27" s="43" t="s">
        <v>108</v>
      </c>
      <c r="C27" s="43" t="s">
        <v>102</v>
      </c>
      <c r="D27" s="155" t="s">
        <v>49</v>
      </c>
      <c r="E27" s="70" t="s">
        <v>85</v>
      </c>
      <c r="F27" s="102" t="s">
        <v>109</v>
      </c>
      <c r="G27" s="101">
        <v>44014</v>
      </c>
      <c r="H27" s="156" t="s">
        <v>49</v>
      </c>
      <c r="I27" s="124" t="s">
        <v>87</v>
      </c>
      <c r="J27" s="124" t="s">
        <v>88</v>
      </c>
      <c r="K27" s="124" t="s">
        <v>88</v>
      </c>
      <c r="L27" s="125" t="s">
        <v>110</v>
      </c>
      <c r="N27" s="43"/>
      <c r="O27" s="101">
        <v>44014</v>
      </c>
    </row>
    <row r="28" ht="114.75" customHeight="1" spans="1:15">
      <c r="A28" s="98">
        <v>17</v>
      </c>
      <c r="B28" s="43" t="s">
        <v>111</v>
      </c>
      <c r="C28" s="43" t="s">
        <v>112</v>
      </c>
      <c r="D28" s="43" t="s">
        <v>112</v>
      </c>
      <c r="E28" s="70" t="s">
        <v>113</v>
      </c>
      <c r="F28" s="70" t="s">
        <v>114</v>
      </c>
      <c r="G28" s="101">
        <v>43769</v>
      </c>
      <c r="H28" s="101">
        <v>44864</v>
      </c>
      <c r="I28" s="124" t="s">
        <v>115</v>
      </c>
      <c r="J28" s="124" t="s">
        <v>116</v>
      </c>
      <c r="K28" s="70" t="s">
        <v>117</v>
      </c>
      <c r="L28" s="119" t="s">
        <v>118</v>
      </c>
      <c r="M28" s="124"/>
      <c r="N28" s="43"/>
      <c r="O28" s="120"/>
    </row>
    <row r="29" ht="125" customHeight="1" spans="1:15">
      <c r="A29" s="98">
        <v>18</v>
      </c>
      <c r="B29" s="16" t="s">
        <v>119</v>
      </c>
      <c r="C29" s="16" t="s">
        <v>120</v>
      </c>
      <c r="D29" s="16" t="s">
        <v>120</v>
      </c>
      <c r="E29" s="103" t="s">
        <v>121</v>
      </c>
      <c r="F29" s="70" t="s">
        <v>122</v>
      </c>
      <c r="G29" s="104">
        <v>43839</v>
      </c>
      <c r="H29" s="104">
        <v>44934</v>
      </c>
      <c r="I29" s="126" t="s">
        <v>123</v>
      </c>
      <c r="J29" s="124" t="s">
        <v>124</v>
      </c>
      <c r="K29" s="70" t="s">
        <v>125</v>
      </c>
      <c r="L29" s="125" t="s">
        <v>126</v>
      </c>
      <c r="M29" s="124"/>
      <c r="N29" s="43"/>
      <c r="O29" s="120"/>
    </row>
    <row r="30" ht="125" customHeight="1" spans="1:15">
      <c r="A30" s="98">
        <v>19</v>
      </c>
      <c r="B30" s="105" t="s">
        <v>127</v>
      </c>
      <c r="C30" s="105" t="s">
        <v>128</v>
      </c>
      <c r="D30" s="105" t="s">
        <v>129</v>
      </c>
      <c r="E30" s="106" t="s">
        <v>43</v>
      </c>
      <c r="F30" s="98" t="s">
        <v>130</v>
      </c>
      <c r="G30" s="107">
        <v>44020</v>
      </c>
      <c r="H30" s="107">
        <v>45480</v>
      </c>
      <c r="I30" s="127" t="s">
        <v>131</v>
      </c>
      <c r="J30" s="117" t="s">
        <v>132</v>
      </c>
      <c r="K30" s="98" t="s">
        <v>47</v>
      </c>
      <c r="L30" s="128" t="s">
        <v>133</v>
      </c>
      <c r="M30" s="117"/>
      <c r="N30" s="43"/>
      <c r="O30" s="120">
        <v>44020</v>
      </c>
    </row>
    <row r="31" ht="133.5" customHeight="1" spans="1:15">
      <c r="A31" s="98">
        <v>20</v>
      </c>
      <c r="B31" s="105" t="s">
        <v>134</v>
      </c>
      <c r="C31" s="105" t="s">
        <v>135</v>
      </c>
      <c r="D31" s="105" t="s">
        <v>135</v>
      </c>
      <c r="E31" s="98" t="s">
        <v>24</v>
      </c>
      <c r="F31" s="106" t="s">
        <v>136</v>
      </c>
      <c r="G31" s="107">
        <v>43788</v>
      </c>
      <c r="H31" s="107">
        <v>45248</v>
      </c>
      <c r="I31" s="127" t="s">
        <v>137</v>
      </c>
      <c r="J31" s="117" t="s">
        <v>27</v>
      </c>
      <c r="K31" s="98" t="s">
        <v>28</v>
      </c>
      <c r="L31" s="128" t="s">
        <v>138</v>
      </c>
      <c r="M31" s="129"/>
      <c r="N31" s="43" t="s">
        <v>56</v>
      </c>
      <c r="O31" s="120"/>
    </row>
    <row r="32" s="75" customFormat="1" ht="114.75" customHeight="1" spans="1:15">
      <c r="A32" s="98">
        <v>21</v>
      </c>
      <c r="B32" s="22" t="s">
        <v>139</v>
      </c>
      <c r="C32" s="22" t="s">
        <v>140</v>
      </c>
      <c r="D32" s="22" t="s">
        <v>140</v>
      </c>
      <c r="E32" s="108" t="s">
        <v>43</v>
      </c>
      <c r="F32" s="68" t="s">
        <v>141</v>
      </c>
      <c r="G32" s="109">
        <v>44144</v>
      </c>
      <c r="H32" s="109">
        <v>45604</v>
      </c>
      <c r="I32" s="130" t="s">
        <v>142</v>
      </c>
      <c r="J32" s="121" t="s">
        <v>143</v>
      </c>
      <c r="K32" s="68" t="s">
        <v>47</v>
      </c>
      <c r="L32" s="122" t="s">
        <v>144</v>
      </c>
      <c r="M32" s="121"/>
      <c r="N32" s="18"/>
      <c r="O32" s="131">
        <v>44144</v>
      </c>
    </row>
    <row r="33" ht="133" customHeight="1" spans="1:15">
      <c r="A33" s="98">
        <v>22</v>
      </c>
      <c r="B33" s="16" t="s">
        <v>145</v>
      </c>
      <c r="C33" s="16" t="s">
        <v>146</v>
      </c>
      <c r="D33" s="16" t="s">
        <v>146</v>
      </c>
      <c r="E33" s="103" t="s">
        <v>121</v>
      </c>
      <c r="F33" s="110" t="s">
        <v>147</v>
      </c>
      <c r="G33" s="104">
        <v>43881</v>
      </c>
      <c r="H33" s="104">
        <v>44976</v>
      </c>
      <c r="I33" s="126" t="s">
        <v>148</v>
      </c>
      <c r="J33" s="124" t="s">
        <v>124</v>
      </c>
      <c r="K33" s="70" t="s">
        <v>125</v>
      </c>
      <c r="L33" s="119" t="s">
        <v>149</v>
      </c>
      <c r="M33" s="124"/>
      <c r="N33" s="43"/>
      <c r="O33" s="132">
        <v>43910</v>
      </c>
    </row>
    <row r="34" s="74" customFormat="1" ht="112.5" customHeight="1" spans="1:15">
      <c r="A34" s="98">
        <v>23</v>
      </c>
      <c r="B34" s="22" t="s">
        <v>150</v>
      </c>
      <c r="C34" s="22" t="s">
        <v>151</v>
      </c>
      <c r="D34" s="22" t="s">
        <v>151</v>
      </c>
      <c r="E34" s="108" t="s">
        <v>43</v>
      </c>
      <c r="F34" s="68" t="s">
        <v>152</v>
      </c>
      <c r="G34" s="109">
        <v>43182</v>
      </c>
      <c r="H34" s="109">
        <v>44642</v>
      </c>
      <c r="I34" s="130" t="s">
        <v>153</v>
      </c>
      <c r="J34" s="121" t="s">
        <v>154</v>
      </c>
      <c r="K34" s="68" t="s">
        <v>47</v>
      </c>
      <c r="L34" s="122" t="s">
        <v>155</v>
      </c>
      <c r="M34" s="121"/>
      <c r="N34" s="18" t="s">
        <v>156</v>
      </c>
      <c r="O34" s="123"/>
    </row>
    <row r="35" ht="99" customHeight="1" spans="1:15">
      <c r="A35" s="98">
        <v>24</v>
      </c>
      <c r="B35" s="16" t="s">
        <v>157</v>
      </c>
      <c r="C35" s="16" t="s">
        <v>158</v>
      </c>
      <c r="D35" s="16" t="s">
        <v>158</v>
      </c>
      <c r="E35" s="103" t="s">
        <v>121</v>
      </c>
      <c r="F35" s="70" t="s">
        <v>159</v>
      </c>
      <c r="G35" s="104">
        <v>43110</v>
      </c>
      <c r="H35" s="104">
        <v>44205</v>
      </c>
      <c r="I35" s="126" t="s">
        <v>160</v>
      </c>
      <c r="J35" s="124" t="s">
        <v>124</v>
      </c>
      <c r="K35" s="70" t="s">
        <v>125</v>
      </c>
      <c r="L35" s="119" t="s">
        <v>161</v>
      </c>
      <c r="M35" s="124"/>
      <c r="N35" s="43" t="s">
        <v>162</v>
      </c>
      <c r="O35" s="120">
        <v>44154</v>
      </c>
    </row>
    <row r="36" ht="135" customHeight="1" spans="1:15">
      <c r="A36" s="98">
        <v>25</v>
      </c>
      <c r="B36" s="16" t="s">
        <v>163</v>
      </c>
      <c r="C36" s="16" t="s">
        <v>164</v>
      </c>
      <c r="D36" s="16" t="s">
        <v>164</v>
      </c>
      <c r="E36" s="103" t="s">
        <v>121</v>
      </c>
      <c r="F36" s="103" t="s">
        <v>165</v>
      </c>
      <c r="G36" s="104">
        <v>43717</v>
      </c>
      <c r="H36" s="104">
        <v>44812</v>
      </c>
      <c r="I36" s="126" t="s">
        <v>166</v>
      </c>
      <c r="J36" s="124" t="s">
        <v>124</v>
      </c>
      <c r="K36" s="70" t="s">
        <v>125</v>
      </c>
      <c r="L36" s="119" t="s">
        <v>167</v>
      </c>
      <c r="M36" s="124"/>
      <c r="N36" s="43" t="s">
        <v>49</v>
      </c>
      <c r="O36" s="120"/>
    </row>
    <row r="37" ht="117" customHeight="1" spans="1:15">
      <c r="A37" s="98">
        <v>26</v>
      </c>
      <c r="B37" s="16" t="s">
        <v>168</v>
      </c>
      <c r="C37" s="16" t="s">
        <v>169</v>
      </c>
      <c r="D37" s="16" t="s">
        <v>169</v>
      </c>
      <c r="E37" s="103" t="s">
        <v>121</v>
      </c>
      <c r="F37" s="103" t="s">
        <v>170</v>
      </c>
      <c r="G37" s="104">
        <v>43803</v>
      </c>
      <c r="H37" s="104">
        <v>44898</v>
      </c>
      <c r="I37" s="126" t="s">
        <v>171</v>
      </c>
      <c r="J37" s="124" t="s">
        <v>124</v>
      </c>
      <c r="K37" s="70" t="s">
        <v>125</v>
      </c>
      <c r="L37" s="119" t="s">
        <v>172</v>
      </c>
      <c r="M37" s="124"/>
      <c r="N37" s="43"/>
      <c r="O37" s="120"/>
    </row>
    <row r="38" ht="118" customHeight="1" spans="1:15">
      <c r="A38" s="98">
        <v>27</v>
      </c>
      <c r="B38" s="16" t="s">
        <v>173</v>
      </c>
      <c r="C38" s="16" t="s">
        <v>174</v>
      </c>
      <c r="D38" s="16" t="s">
        <v>174</v>
      </c>
      <c r="E38" s="103" t="s">
        <v>121</v>
      </c>
      <c r="F38" s="70" t="s">
        <v>175</v>
      </c>
      <c r="G38" s="104">
        <v>43876</v>
      </c>
      <c r="H38" s="104">
        <v>44971</v>
      </c>
      <c r="I38" s="126" t="s">
        <v>176</v>
      </c>
      <c r="J38" s="124" t="s">
        <v>124</v>
      </c>
      <c r="K38" s="70" t="s">
        <v>125</v>
      </c>
      <c r="L38" s="119" t="s">
        <v>177</v>
      </c>
      <c r="M38" s="124"/>
      <c r="N38" s="43"/>
      <c r="O38" s="120">
        <v>43864</v>
      </c>
    </row>
    <row r="39" s="74" customFormat="1" ht="108" customHeight="1" spans="1:15">
      <c r="A39" s="98">
        <v>28</v>
      </c>
      <c r="B39" s="22" t="s">
        <v>178</v>
      </c>
      <c r="C39" s="22" t="s">
        <v>179</v>
      </c>
      <c r="D39" s="22" t="s">
        <v>179</v>
      </c>
      <c r="E39" s="111" t="s">
        <v>43</v>
      </c>
      <c r="F39" s="103" t="s">
        <v>180</v>
      </c>
      <c r="G39" s="109">
        <v>43529</v>
      </c>
      <c r="H39" s="109">
        <v>44989</v>
      </c>
      <c r="I39" s="130" t="s">
        <v>181</v>
      </c>
      <c r="J39" s="81" t="s">
        <v>182</v>
      </c>
      <c r="K39" s="68" t="s">
        <v>47</v>
      </c>
      <c r="L39" s="133" t="s">
        <v>183</v>
      </c>
      <c r="M39" s="121"/>
      <c r="N39" s="134" t="s">
        <v>184</v>
      </c>
      <c r="O39" s="123">
        <v>43857</v>
      </c>
    </row>
    <row r="40" s="74" customFormat="1" ht="273" customHeight="1" spans="1:15">
      <c r="A40" s="98">
        <v>29</v>
      </c>
      <c r="B40" s="22" t="s">
        <v>185</v>
      </c>
      <c r="C40" s="22" t="s">
        <v>186</v>
      </c>
      <c r="D40" s="22" t="s">
        <v>186</v>
      </c>
      <c r="E40" s="111" t="s">
        <v>187</v>
      </c>
      <c r="F40" s="103" t="s">
        <v>188</v>
      </c>
      <c r="G40" s="109">
        <v>44193</v>
      </c>
      <c r="H40" s="109">
        <v>45653</v>
      </c>
      <c r="I40" s="130" t="s">
        <v>189</v>
      </c>
      <c r="J40" s="81" t="s">
        <v>190</v>
      </c>
      <c r="K40" s="68" t="s">
        <v>191</v>
      </c>
      <c r="L40" s="135"/>
      <c r="M40" s="121"/>
      <c r="N40" s="136"/>
      <c r="O40" s="123"/>
    </row>
    <row r="41" ht="94.5" customHeight="1" spans="1:15">
      <c r="A41" s="98">
        <v>30</v>
      </c>
      <c r="B41" s="16" t="s">
        <v>192</v>
      </c>
      <c r="C41" s="16" t="s">
        <v>193</v>
      </c>
      <c r="D41" s="16" t="s">
        <v>193</v>
      </c>
      <c r="E41" s="103" t="s">
        <v>121</v>
      </c>
      <c r="F41" s="70" t="s">
        <v>194</v>
      </c>
      <c r="G41" s="104">
        <v>43578</v>
      </c>
      <c r="H41" s="104">
        <v>44673</v>
      </c>
      <c r="I41" s="126" t="s">
        <v>195</v>
      </c>
      <c r="J41" s="124" t="s">
        <v>124</v>
      </c>
      <c r="K41" s="70" t="s">
        <v>125</v>
      </c>
      <c r="M41" s="124"/>
      <c r="N41" s="43"/>
      <c r="O41" s="120"/>
    </row>
    <row r="42" ht="136" customHeight="1" spans="1:15">
      <c r="A42" s="98">
        <v>31</v>
      </c>
      <c r="B42" s="16" t="s">
        <v>196</v>
      </c>
      <c r="C42" s="16" t="s">
        <v>197</v>
      </c>
      <c r="D42" s="16" t="s">
        <v>197</v>
      </c>
      <c r="E42" s="103" t="s">
        <v>121</v>
      </c>
      <c r="F42" s="70" t="s">
        <v>198</v>
      </c>
      <c r="G42" s="104">
        <v>43535</v>
      </c>
      <c r="H42" s="104">
        <v>44630</v>
      </c>
      <c r="I42" s="126" t="s">
        <v>199</v>
      </c>
      <c r="J42" s="124" t="s">
        <v>124</v>
      </c>
      <c r="K42" s="70" t="s">
        <v>125</v>
      </c>
      <c r="L42" s="119" t="s">
        <v>200</v>
      </c>
      <c r="M42" s="124"/>
      <c r="N42" s="43" t="s">
        <v>162</v>
      </c>
      <c r="O42" s="120">
        <v>44154</v>
      </c>
    </row>
    <row r="43" ht="99.75" customHeight="1" spans="1:15">
      <c r="A43" s="98">
        <v>32</v>
      </c>
      <c r="B43" s="16" t="s">
        <v>201</v>
      </c>
      <c r="C43" s="16" t="s">
        <v>202</v>
      </c>
      <c r="D43" s="16" t="s">
        <v>202</v>
      </c>
      <c r="E43" s="103" t="s">
        <v>43</v>
      </c>
      <c r="F43" s="70" t="s">
        <v>203</v>
      </c>
      <c r="G43" s="104">
        <v>43578</v>
      </c>
      <c r="H43" s="104">
        <v>45038</v>
      </c>
      <c r="I43" s="126" t="s">
        <v>204</v>
      </c>
      <c r="J43" s="124" t="s">
        <v>154</v>
      </c>
      <c r="K43" s="70" t="s">
        <v>47</v>
      </c>
      <c r="L43" s="137"/>
      <c r="M43" s="124"/>
      <c r="N43" s="43" t="s">
        <v>205</v>
      </c>
      <c r="O43" s="120" t="s">
        <v>206</v>
      </c>
    </row>
    <row r="44" s="74" customFormat="1" ht="103.5" customHeight="1" spans="1:15">
      <c r="A44" s="98">
        <v>33</v>
      </c>
      <c r="B44" s="22" t="s">
        <v>207</v>
      </c>
      <c r="C44" s="22" t="s">
        <v>208</v>
      </c>
      <c r="D44" s="22" t="s">
        <v>208</v>
      </c>
      <c r="E44" s="108" t="s">
        <v>209</v>
      </c>
      <c r="F44" s="112" t="s">
        <v>210</v>
      </c>
      <c r="G44" s="109">
        <v>43056</v>
      </c>
      <c r="H44" s="109">
        <v>44516</v>
      </c>
      <c r="I44" s="130" t="s">
        <v>211</v>
      </c>
      <c r="J44" s="121" t="s">
        <v>212</v>
      </c>
      <c r="K44" s="68" t="s">
        <v>213</v>
      </c>
      <c r="L44" s="122" t="s">
        <v>214</v>
      </c>
      <c r="M44" s="121"/>
      <c r="N44" s="138" t="s">
        <v>215</v>
      </c>
      <c r="O44" s="139" t="s">
        <v>216</v>
      </c>
    </row>
    <row r="45" ht="124.5" customHeight="1" spans="1:15">
      <c r="A45" s="98">
        <v>34</v>
      </c>
      <c r="B45" s="16" t="s">
        <v>217</v>
      </c>
      <c r="C45" s="16" t="s">
        <v>218</v>
      </c>
      <c r="D45" s="16" t="s">
        <v>218</v>
      </c>
      <c r="E45" s="103" t="s">
        <v>121</v>
      </c>
      <c r="F45" s="70" t="s">
        <v>219</v>
      </c>
      <c r="G45" s="104">
        <v>43602</v>
      </c>
      <c r="H45" s="104">
        <v>44697</v>
      </c>
      <c r="I45" s="126" t="s">
        <v>220</v>
      </c>
      <c r="J45" s="124" t="s">
        <v>221</v>
      </c>
      <c r="K45" s="70" t="s">
        <v>125</v>
      </c>
      <c r="L45" s="137"/>
      <c r="M45" s="124"/>
      <c r="N45" s="43"/>
      <c r="O45" s="120"/>
    </row>
    <row r="46" ht="111.75" customHeight="1" spans="1:15">
      <c r="A46" s="98">
        <v>35</v>
      </c>
      <c r="B46" s="16" t="s">
        <v>222</v>
      </c>
      <c r="C46" s="16" t="s">
        <v>223</v>
      </c>
      <c r="D46" s="16" t="s">
        <v>223</v>
      </c>
      <c r="E46" s="103" t="s">
        <v>121</v>
      </c>
      <c r="F46" s="70" t="s">
        <v>224</v>
      </c>
      <c r="G46" s="104">
        <v>43840</v>
      </c>
      <c r="H46" s="104">
        <v>44935</v>
      </c>
      <c r="I46" s="126" t="s">
        <v>225</v>
      </c>
      <c r="J46" s="124" t="s">
        <v>124</v>
      </c>
      <c r="K46" s="70" t="s">
        <v>125</v>
      </c>
      <c r="L46" s="119" t="s">
        <v>226</v>
      </c>
      <c r="M46" s="124"/>
      <c r="N46" s="43"/>
      <c r="O46" s="120"/>
    </row>
    <row r="47" s="74" customFormat="1" ht="85.5" customHeight="1" spans="1:15">
      <c r="A47" s="98">
        <v>36</v>
      </c>
      <c r="B47" s="22" t="s">
        <v>227</v>
      </c>
      <c r="C47" s="22" t="s">
        <v>228</v>
      </c>
      <c r="D47" s="22" t="s">
        <v>228</v>
      </c>
      <c r="E47" s="111" t="s">
        <v>24</v>
      </c>
      <c r="F47" s="68" t="s">
        <v>229</v>
      </c>
      <c r="G47" s="109">
        <v>42793</v>
      </c>
      <c r="H47" s="109">
        <v>44253</v>
      </c>
      <c r="I47" s="130" t="s">
        <v>230</v>
      </c>
      <c r="J47" s="121" t="s">
        <v>27</v>
      </c>
      <c r="K47" s="68" t="s">
        <v>28</v>
      </c>
      <c r="L47" s="140"/>
      <c r="M47" s="121"/>
      <c r="N47" s="18" t="s">
        <v>231</v>
      </c>
      <c r="O47" s="123"/>
    </row>
    <row r="48" ht="109.5" customHeight="1" spans="1:15">
      <c r="A48" s="98">
        <v>37</v>
      </c>
      <c r="B48" s="16" t="s">
        <v>232</v>
      </c>
      <c r="C48" s="16" t="s">
        <v>233</v>
      </c>
      <c r="D48" s="16" t="s">
        <v>233</v>
      </c>
      <c r="E48" s="98" t="s">
        <v>24</v>
      </c>
      <c r="F48" s="70" t="s">
        <v>234</v>
      </c>
      <c r="G48" s="104">
        <v>43319</v>
      </c>
      <c r="H48" s="104">
        <v>44779</v>
      </c>
      <c r="I48" s="126" t="s">
        <v>235</v>
      </c>
      <c r="J48" s="124" t="s">
        <v>27</v>
      </c>
      <c r="K48" s="70" t="s">
        <v>28</v>
      </c>
      <c r="L48" s="137"/>
      <c r="M48" s="137"/>
      <c r="N48" s="43" t="s">
        <v>231</v>
      </c>
      <c r="O48" s="120"/>
    </row>
    <row r="49" s="74" customFormat="1" ht="109.5" customHeight="1" spans="1:15">
      <c r="A49" s="98">
        <v>38</v>
      </c>
      <c r="B49" s="22" t="s">
        <v>236</v>
      </c>
      <c r="C49" s="22" t="s">
        <v>237</v>
      </c>
      <c r="D49" s="22" t="s">
        <v>237</v>
      </c>
      <c r="E49" s="111" t="s">
        <v>43</v>
      </c>
      <c r="F49" s="68" t="s">
        <v>238</v>
      </c>
      <c r="G49" s="109">
        <v>43350</v>
      </c>
      <c r="H49" s="109">
        <v>44810</v>
      </c>
      <c r="I49" s="130">
        <v>168</v>
      </c>
      <c r="J49" s="121" t="s">
        <v>239</v>
      </c>
      <c r="K49" s="68" t="s">
        <v>47</v>
      </c>
      <c r="L49" s="140"/>
      <c r="M49" s="141"/>
      <c r="N49" s="18" t="s">
        <v>240</v>
      </c>
      <c r="O49" s="123"/>
    </row>
    <row r="50" ht="138" customHeight="1" spans="1:15">
      <c r="A50" s="98">
        <v>39</v>
      </c>
      <c r="B50" s="16" t="s">
        <v>241</v>
      </c>
      <c r="C50" s="16" t="s">
        <v>242</v>
      </c>
      <c r="D50" s="16" t="s">
        <v>242</v>
      </c>
      <c r="E50" s="103" t="s">
        <v>43</v>
      </c>
      <c r="F50" s="70" t="s">
        <v>243</v>
      </c>
      <c r="G50" s="104">
        <v>43578</v>
      </c>
      <c r="H50" s="104">
        <v>45038</v>
      </c>
      <c r="I50" s="126" t="s">
        <v>244</v>
      </c>
      <c r="J50" s="124" t="s">
        <v>245</v>
      </c>
      <c r="K50" s="70" t="s">
        <v>47</v>
      </c>
      <c r="L50" s="119" t="s">
        <v>246</v>
      </c>
      <c r="M50" s="124"/>
      <c r="N50" s="43" t="s">
        <v>247</v>
      </c>
      <c r="O50" s="120"/>
    </row>
    <row r="51" ht="99" customHeight="1" spans="1:15">
      <c r="A51" s="98">
        <v>40</v>
      </c>
      <c r="B51" s="16" t="s">
        <v>248</v>
      </c>
      <c r="C51" s="16" t="s">
        <v>249</v>
      </c>
      <c r="D51" s="16" t="s">
        <v>250</v>
      </c>
      <c r="E51" s="103" t="s">
        <v>121</v>
      </c>
      <c r="F51" s="110" t="s">
        <v>251</v>
      </c>
      <c r="G51" s="104">
        <v>43928</v>
      </c>
      <c r="H51" s="104">
        <v>45022</v>
      </c>
      <c r="I51" s="126" t="s">
        <v>252</v>
      </c>
      <c r="J51" s="124" t="s">
        <v>124</v>
      </c>
      <c r="K51" s="70" t="s">
        <v>125</v>
      </c>
      <c r="L51" s="119" t="s">
        <v>253</v>
      </c>
      <c r="M51" s="124"/>
      <c r="N51" s="43" t="s">
        <v>254</v>
      </c>
      <c r="O51" s="120">
        <v>43949</v>
      </c>
    </row>
    <row r="52" ht="108" customHeight="1" spans="1:15">
      <c r="A52" s="98">
        <v>41</v>
      </c>
      <c r="B52" s="16" t="s">
        <v>255</v>
      </c>
      <c r="C52" s="16" t="s">
        <v>256</v>
      </c>
      <c r="D52" s="16" t="s">
        <v>256</v>
      </c>
      <c r="E52" s="103" t="s">
        <v>121</v>
      </c>
      <c r="F52" s="70" t="s">
        <v>257</v>
      </c>
      <c r="G52" s="104">
        <v>43928</v>
      </c>
      <c r="H52" s="104">
        <v>45022</v>
      </c>
      <c r="I52" s="126" t="s">
        <v>258</v>
      </c>
      <c r="J52" s="124" t="s">
        <v>124</v>
      </c>
      <c r="K52" s="70" t="s">
        <v>125</v>
      </c>
      <c r="L52" s="125" t="s">
        <v>259</v>
      </c>
      <c r="M52" s="124"/>
      <c r="N52" s="43"/>
      <c r="O52" s="120">
        <v>43882</v>
      </c>
    </row>
    <row r="53" ht="104" customHeight="1" spans="1:15">
      <c r="A53" s="98">
        <v>42</v>
      </c>
      <c r="B53" s="16" t="s">
        <v>260</v>
      </c>
      <c r="C53" s="16" t="s">
        <v>261</v>
      </c>
      <c r="D53" s="16" t="s">
        <v>262</v>
      </c>
      <c r="E53" s="103" t="s">
        <v>121</v>
      </c>
      <c r="F53" s="113" t="s">
        <v>263</v>
      </c>
      <c r="G53" s="104">
        <v>43905</v>
      </c>
      <c r="H53" s="104">
        <v>44999</v>
      </c>
      <c r="I53" s="126" t="s">
        <v>264</v>
      </c>
      <c r="J53" s="124" t="s">
        <v>124</v>
      </c>
      <c r="K53" s="70" t="s">
        <v>125</v>
      </c>
      <c r="L53" s="137"/>
      <c r="M53" s="124"/>
      <c r="N53" s="43"/>
      <c r="O53" s="120"/>
    </row>
    <row r="54" ht="114.75" customHeight="1" spans="1:15">
      <c r="A54" s="98">
        <v>43</v>
      </c>
      <c r="B54" s="16" t="s">
        <v>260</v>
      </c>
      <c r="C54" s="16" t="s">
        <v>265</v>
      </c>
      <c r="D54" s="16" t="s">
        <v>265</v>
      </c>
      <c r="E54" s="103" t="s">
        <v>121</v>
      </c>
      <c r="F54" s="70" t="s">
        <v>266</v>
      </c>
      <c r="G54" s="104">
        <v>43766</v>
      </c>
      <c r="H54" s="104">
        <v>44861</v>
      </c>
      <c r="I54" s="126" t="s">
        <v>267</v>
      </c>
      <c r="J54" s="124" t="s">
        <v>124</v>
      </c>
      <c r="K54" s="70" t="s">
        <v>125</v>
      </c>
      <c r="L54" s="137"/>
      <c r="M54" s="124"/>
      <c r="N54" s="43"/>
      <c r="O54" s="120"/>
    </row>
    <row r="55" ht="155" customHeight="1" spans="1:15">
      <c r="A55" s="98">
        <v>44</v>
      </c>
      <c r="B55" s="16" t="s">
        <v>268</v>
      </c>
      <c r="C55" s="16" t="s">
        <v>269</v>
      </c>
      <c r="D55" s="16" t="s">
        <v>269</v>
      </c>
      <c r="E55" s="103" t="s">
        <v>270</v>
      </c>
      <c r="F55" s="103" t="s">
        <v>271</v>
      </c>
      <c r="G55" s="104">
        <v>43850</v>
      </c>
      <c r="H55" s="104">
        <v>45310</v>
      </c>
      <c r="I55" s="126" t="s">
        <v>272</v>
      </c>
      <c r="J55" s="124" t="s">
        <v>273</v>
      </c>
      <c r="K55" s="82" t="s">
        <v>274</v>
      </c>
      <c r="L55" s="119" t="s">
        <v>275</v>
      </c>
      <c r="M55" s="124"/>
      <c r="N55" s="43"/>
      <c r="O55" s="120"/>
    </row>
    <row r="56" ht="117.75" customHeight="1" spans="1:15">
      <c r="A56" s="98">
        <v>45</v>
      </c>
      <c r="B56" s="16" t="s">
        <v>276</v>
      </c>
      <c r="C56" s="16" t="s">
        <v>277</v>
      </c>
      <c r="D56" s="16" t="s">
        <v>278</v>
      </c>
      <c r="E56" s="103" t="s">
        <v>279</v>
      </c>
      <c r="F56" s="103" t="s">
        <v>280</v>
      </c>
      <c r="G56" s="104">
        <v>43741</v>
      </c>
      <c r="H56" s="104">
        <v>45201</v>
      </c>
      <c r="I56" s="126" t="s">
        <v>281</v>
      </c>
      <c r="J56" s="124" t="s">
        <v>282</v>
      </c>
      <c r="K56" s="70" t="s">
        <v>39</v>
      </c>
      <c r="L56" s="137"/>
      <c r="M56" s="124"/>
      <c r="N56" s="43" t="s">
        <v>49</v>
      </c>
      <c r="O56" s="120"/>
    </row>
    <row r="57" ht="117.75" customHeight="1" spans="1:15">
      <c r="A57" s="98">
        <v>46</v>
      </c>
      <c r="B57" s="16" t="s">
        <v>283</v>
      </c>
      <c r="C57" s="16" t="s">
        <v>284</v>
      </c>
      <c r="D57" s="16" t="s">
        <v>284</v>
      </c>
      <c r="E57" s="98" t="s">
        <v>24</v>
      </c>
      <c r="F57" s="103" t="s">
        <v>285</v>
      </c>
      <c r="G57" s="104">
        <v>43598</v>
      </c>
      <c r="H57" s="104">
        <v>45058</v>
      </c>
      <c r="I57" s="126" t="s">
        <v>286</v>
      </c>
      <c r="J57" s="124" t="s">
        <v>27</v>
      </c>
      <c r="K57" s="70" t="s">
        <v>28</v>
      </c>
      <c r="L57" s="137"/>
      <c r="M57" s="137"/>
      <c r="N57" s="43" t="s">
        <v>56</v>
      </c>
      <c r="O57" s="120"/>
    </row>
    <row r="58" ht="156" customHeight="1" spans="1:15">
      <c r="A58" s="98">
        <v>47</v>
      </c>
      <c r="B58" s="16" t="s">
        <v>287</v>
      </c>
      <c r="C58" s="16" t="s">
        <v>288</v>
      </c>
      <c r="D58" s="16" t="s">
        <v>288</v>
      </c>
      <c r="E58" s="98" t="s">
        <v>24</v>
      </c>
      <c r="F58" s="103" t="s">
        <v>289</v>
      </c>
      <c r="G58" s="104">
        <v>43892</v>
      </c>
      <c r="H58" s="104">
        <v>45352</v>
      </c>
      <c r="I58" s="126" t="s">
        <v>290</v>
      </c>
      <c r="J58" s="124" t="s">
        <v>27</v>
      </c>
      <c r="K58" s="70" t="s">
        <v>28</v>
      </c>
      <c r="L58" s="119" t="s">
        <v>291</v>
      </c>
      <c r="M58" s="137"/>
      <c r="N58" s="43" t="s">
        <v>56</v>
      </c>
      <c r="O58" s="120"/>
    </row>
    <row r="59" ht="98.25" customHeight="1" spans="1:15">
      <c r="A59" s="98">
        <v>48</v>
      </c>
      <c r="B59" s="16" t="s">
        <v>292</v>
      </c>
      <c r="C59" s="16" t="s">
        <v>293</v>
      </c>
      <c r="D59" s="16" t="s">
        <v>293</v>
      </c>
      <c r="E59" s="98" t="s">
        <v>294</v>
      </c>
      <c r="F59" s="103" t="s">
        <v>295</v>
      </c>
      <c r="G59" s="104">
        <v>43487</v>
      </c>
      <c r="H59" s="104" t="s">
        <v>49</v>
      </c>
      <c r="I59" s="126" t="s">
        <v>296</v>
      </c>
      <c r="J59" s="124" t="s">
        <v>297</v>
      </c>
      <c r="K59" s="70" t="s">
        <v>298</v>
      </c>
      <c r="L59" s="137"/>
      <c r="M59" s="124"/>
      <c r="N59" s="20" t="s">
        <v>94</v>
      </c>
      <c r="O59" s="120"/>
    </row>
    <row r="60" ht="103" customHeight="1" spans="1:15">
      <c r="A60" s="98">
        <v>49</v>
      </c>
      <c r="B60" s="16" t="s">
        <v>299</v>
      </c>
      <c r="C60" s="16" t="s">
        <v>300</v>
      </c>
      <c r="D60" s="16" t="s">
        <v>300</v>
      </c>
      <c r="E60" s="98" t="s">
        <v>294</v>
      </c>
      <c r="F60" s="68" t="s">
        <v>301</v>
      </c>
      <c r="G60" s="104">
        <v>43908</v>
      </c>
      <c r="H60" s="104" t="s">
        <v>49</v>
      </c>
      <c r="I60" s="126" t="s">
        <v>296</v>
      </c>
      <c r="J60" s="124" t="s">
        <v>297</v>
      </c>
      <c r="K60" s="70" t="s">
        <v>298</v>
      </c>
      <c r="L60" s="137"/>
      <c r="M60" s="124"/>
      <c r="N60" s="20" t="s">
        <v>94</v>
      </c>
      <c r="O60" s="120"/>
    </row>
    <row r="61" ht="116.25" customHeight="1" spans="1:15">
      <c r="A61" s="98">
        <v>50</v>
      </c>
      <c r="B61" s="16" t="s">
        <v>302</v>
      </c>
      <c r="C61" s="16" t="s">
        <v>303</v>
      </c>
      <c r="D61" s="16" t="s">
        <v>303</v>
      </c>
      <c r="E61" s="103" t="s">
        <v>121</v>
      </c>
      <c r="F61" s="70" t="s">
        <v>304</v>
      </c>
      <c r="G61" s="104">
        <v>43333</v>
      </c>
      <c r="H61" s="104">
        <v>44428</v>
      </c>
      <c r="I61" s="126" t="s">
        <v>305</v>
      </c>
      <c r="J61" s="124" t="s">
        <v>124</v>
      </c>
      <c r="K61" s="70" t="s">
        <v>125</v>
      </c>
      <c r="L61" s="137"/>
      <c r="M61" s="124"/>
      <c r="N61" s="43"/>
      <c r="O61" s="120"/>
    </row>
    <row r="62" ht="97.5" customHeight="1" spans="1:15">
      <c r="A62" s="98">
        <v>51</v>
      </c>
      <c r="B62" s="16" t="s">
        <v>306</v>
      </c>
      <c r="C62" s="16" t="s">
        <v>307</v>
      </c>
      <c r="D62" s="16" t="s">
        <v>307</v>
      </c>
      <c r="E62" s="103" t="s">
        <v>308</v>
      </c>
      <c r="F62" s="70" t="s">
        <v>309</v>
      </c>
      <c r="G62" s="104">
        <v>43550</v>
      </c>
      <c r="H62" s="104">
        <v>45010</v>
      </c>
      <c r="I62" s="126" t="s">
        <v>310</v>
      </c>
      <c r="J62" s="124" t="s">
        <v>311</v>
      </c>
      <c r="K62" s="70" t="s">
        <v>312</v>
      </c>
      <c r="L62" s="119" t="s">
        <v>313</v>
      </c>
      <c r="M62" s="124"/>
      <c r="N62" s="43" t="s">
        <v>314</v>
      </c>
      <c r="O62" s="120">
        <v>44137</v>
      </c>
    </row>
    <row r="63" ht="90.75" customHeight="1" spans="1:15">
      <c r="A63" s="98">
        <v>52</v>
      </c>
      <c r="B63" s="16" t="s">
        <v>315</v>
      </c>
      <c r="C63" s="16" t="s">
        <v>316</v>
      </c>
      <c r="D63" s="16" t="s">
        <v>317</v>
      </c>
      <c r="E63" s="103" t="s">
        <v>121</v>
      </c>
      <c r="F63" s="110" t="s">
        <v>318</v>
      </c>
      <c r="G63" s="104">
        <v>43966</v>
      </c>
      <c r="H63" s="104">
        <v>45060</v>
      </c>
      <c r="I63" s="126" t="s">
        <v>319</v>
      </c>
      <c r="J63" s="124" t="s">
        <v>124</v>
      </c>
      <c r="K63" s="70" t="s">
        <v>125</v>
      </c>
      <c r="L63" s="119" t="s">
        <v>320</v>
      </c>
      <c r="M63" s="124"/>
      <c r="N63" s="43" t="s">
        <v>254</v>
      </c>
      <c r="O63" s="120" t="s">
        <v>321</v>
      </c>
    </row>
    <row r="64" ht="205.5" customHeight="1" spans="1:15">
      <c r="A64" s="98">
        <v>53</v>
      </c>
      <c r="B64" s="16" t="s">
        <v>322</v>
      </c>
      <c r="C64" s="16" t="s">
        <v>323</v>
      </c>
      <c r="D64" s="16" t="s">
        <v>323</v>
      </c>
      <c r="E64" s="103" t="s">
        <v>209</v>
      </c>
      <c r="F64" s="70" t="s">
        <v>324</v>
      </c>
      <c r="G64" s="104">
        <v>43550</v>
      </c>
      <c r="H64" s="104">
        <v>45010</v>
      </c>
      <c r="I64" s="126" t="s">
        <v>325</v>
      </c>
      <c r="J64" s="124" t="s">
        <v>326</v>
      </c>
      <c r="K64" s="70" t="s">
        <v>213</v>
      </c>
      <c r="L64" s="137"/>
      <c r="M64" s="124"/>
      <c r="N64" s="43" t="s">
        <v>49</v>
      </c>
      <c r="O64" s="120"/>
    </row>
    <row r="65" ht="111" customHeight="1" spans="1:15">
      <c r="A65" s="98">
        <v>54</v>
      </c>
      <c r="B65" s="16" t="s">
        <v>327</v>
      </c>
      <c r="C65" s="16" t="s">
        <v>328</v>
      </c>
      <c r="D65" s="16" t="s">
        <v>328</v>
      </c>
      <c r="E65" s="103" t="s">
        <v>121</v>
      </c>
      <c r="F65" s="70" t="s">
        <v>329</v>
      </c>
      <c r="G65" s="104">
        <v>44015</v>
      </c>
      <c r="H65" s="104">
        <v>45109</v>
      </c>
      <c r="I65" s="126" t="s">
        <v>330</v>
      </c>
      <c r="J65" s="124" t="s">
        <v>124</v>
      </c>
      <c r="K65" s="70" t="s">
        <v>125</v>
      </c>
      <c r="L65" s="119" t="s">
        <v>331</v>
      </c>
      <c r="M65" s="124"/>
      <c r="N65" s="43"/>
      <c r="O65" s="120">
        <v>44057</v>
      </c>
    </row>
    <row r="66" ht="141" customHeight="1" spans="1:15">
      <c r="A66" s="98">
        <v>55</v>
      </c>
      <c r="B66" s="16" t="s">
        <v>332</v>
      </c>
      <c r="C66" s="16" t="s">
        <v>333</v>
      </c>
      <c r="D66" s="16" t="s">
        <v>333</v>
      </c>
      <c r="E66" s="103" t="s">
        <v>121</v>
      </c>
      <c r="F66" s="103" t="s">
        <v>334</v>
      </c>
      <c r="G66" s="104">
        <v>43876</v>
      </c>
      <c r="H66" s="104">
        <v>44971</v>
      </c>
      <c r="I66" s="126" t="s">
        <v>335</v>
      </c>
      <c r="J66" s="124" t="s">
        <v>124</v>
      </c>
      <c r="K66" s="70" t="s">
        <v>125</v>
      </c>
      <c r="L66" s="125" t="s">
        <v>336</v>
      </c>
      <c r="M66" s="124"/>
      <c r="N66" s="43"/>
      <c r="O66" s="120">
        <v>43868</v>
      </c>
    </row>
    <row r="67" ht="111" customHeight="1" spans="1:15">
      <c r="A67" s="98">
        <v>56</v>
      </c>
      <c r="B67" s="16" t="s">
        <v>337</v>
      </c>
      <c r="C67" s="16" t="s">
        <v>338</v>
      </c>
      <c r="D67" s="16" t="s">
        <v>338</v>
      </c>
      <c r="E67" s="103" t="s">
        <v>43</v>
      </c>
      <c r="F67" s="103" t="s">
        <v>339</v>
      </c>
      <c r="G67" s="104">
        <v>43206</v>
      </c>
      <c r="H67" s="104">
        <v>44666</v>
      </c>
      <c r="I67" s="126" t="s">
        <v>340</v>
      </c>
      <c r="J67" s="124" t="s">
        <v>341</v>
      </c>
      <c r="K67" s="70" t="s">
        <v>47</v>
      </c>
      <c r="L67" s="137"/>
      <c r="M67" s="124"/>
      <c r="N67" s="43"/>
      <c r="O67" s="120"/>
    </row>
    <row r="68" ht="98.25" customHeight="1" spans="1:15">
      <c r="A68" s="98">
        <v>57</v>
      </c>
      <c r="B68" s="16" t="s">
        <v>342</v>
      </c>
      <c r="C68" s="16" t="s">
        <v>343</v>
      </c>
      <c r="D68" s="16" t="s">
        <v>343</v>
      </c>
      <c r="E68" s="103" t="s">
        <v>121</v>
      </c>
      <c r="F68" s="70" t="s">
        <v>344</v>
      </c>
      <c r="G68" s="104">
        <v>43775</v>
      </c>
      <c r="H68" s="104">
        <v>44870</v>
      </c>
      <c r="I68" s="126" t="s">
        <v>345</v>
      </c>
      <c r="J68" s="124" t="s">
        <v>124</v>
      </c>
      <c r="K68" s="70" t="s">
        <v>125</v>
      </c>
      <c r="L68" s="137"/>
      <c r="M68" s="124"/>
      <c r="N68" s="43"/>
      <c r="O68" s="120"/>
    </row>
    <row r="69" ht="115.5" customHeight="1" spans="1:15">
      <c r="A69" s="98">
        <v>58</v>
      </c>
      <c r="B69" s="16" t="s">
        <v>346</v>
      </c>
      <c r="C69" s="16" t="s">
        <v>347</v>
      </c>
      <c r="D69" s="16" t="s">
        <v>347</v>
      </c>
      <c r="E69" s="103" t="s">
        <v>43</v>
      </c>
      <c r="F69" s="70" t="s">
        <v>348</v>
      </c>
      <c r="G69" s="104">
        <v>43509</v>
      </c>
      <c r="H69" s="104">
        <v>44969</v>
      </c>
      <c r="I69" s="126" t="s">
        <v>349</v>
      </c>
      <c r="J69" s="124" t="s">
        <v>154</v>
      </c>
      <c r="K69" s="70" t="s">
        <v>47</v>
      </c>
      <c r="L69" s="137"/>
      <c r="M69" s="124"/>
      <c r="N69" s="43" t="s">
        <v>49</v>
      </c>
      <c r="O69" s="120"/>
    </row>
    <row r="70" ht="147" customHeight="1" spans="1:15">
      <c r="A70" s="98">
        <v>59</v>
      </c>
      <c r="B70" s="16" t="s">
        <v>350</v>
      </c>
      <c r="C70" s="16" t="s">
        <v>351</v>
      </c>
      <c r="D70" s="16" t="s">
        <v>351</v>
      </c>
      <c r="E70" s="103" t="s">
        <v>43</v>
      </c>
      <c r="F70" s="70" t="s">
        <v>352</v>
      </c>
      <c r="G70" s="104">
        <v>43780</v>
      </c>
      <c r="H70" s="104">
        <v>45240</v>
      </c>
      <c r="I70" s="126" t="s">
        <v>353</v>
      </c>
      <c r="J70" s="124" t="s">
        <v>354</v>
      </c>
      <c r="K70" s="70" t="s">
        <v>47</v>
      </c>
      <c r="L70" s="137"/>
      <c r="M70" s="124"/>
      <c r="N70" s="43"/>
      <c r="O70" s="120"/>
    </row>
    <row r="71" ht="156.75" customHeight="1" spans="1:15">
      <c r="A71" s="98">
        <v>60</v>
      </c>
      <c r="B71" s="16" t="s">
        <v>355</v>
      </c>
      <c r="C71" s="16" t="s">
        <v>356</v>
      </c>
      <c r="D71" s="16" t="s">
        <v>356</v>
      </c>
      <c r="E71" s="103" t="s">
        <v>59</v>
      </c>
      <c r="F71" s="70" t="s">
        <v>357</v>
      </c>
      <c r="G71" s="104">
        <v>42905</v>
      </c>
      <c r="H71" s="104">
        <v>44365</v>
      </c>
      <c r="I71" s="126" t="s">
        <v>358</v>
      </c>
      <c r="J71" s="124" t="s">
        <v>62</v>
      </c>
      <c r="K71" s="70" t="s">
        <v>62</v>
      </c>
      <c r="L71" s="137"/>
      <c r="M71" s="124"/>
      <c r="N71" s="43"/>
      <c r="O71" s="120"/>
    </row>
    <row r="72" ht="149.25" customHeight="1" spans="1:15">
      <c r="A72" s="98">
        <v>61</v>
      </c>
      <c r="B72" s="16" t="s">
        <v>359</v>
      </c>
      <c r="C72" s="16" t="s">
        <v>360</v>
      </c>
      <c r="D72" s="16" t="s">
        <v>360</v>
      </c>
      <c r="E72" s="106" t="s">
        <v>43</v>
      </c>
      <c r="F72" s="70" t="s">
        <v>361</v>
      </c>
      <c r="G72" s="104">
        <v>43525</v>
      </c>
      <c r="H72" s="104">
        <v>44985</v>
      </c>
      <c r="I72" s="126" t="s">
        <v>362</v>
      </c>
      <c r="J72" s="124" t="s">
        <v>154</v>
      </c>
      <c r="K72" s="70" t="s">
        <v>47</v>
      </c>
      <c r="L72" s="119" t="s">
        <v>363</v>
      </c>
      <c r="M72" s="124"/>
      <c r="N72" s="43" t="s">
        <v>364</v>
      </c>
      <c r="O72" s="120">
        <v>44069</v>
      </c>
    </row>
    <row r="73" ht="120" customHeight="1" spans="1:15">
      <c r="A73" s="98">
        <v>62</v>
      </c>
      <c r="B73" s="16" t="s">
        <v>365</v>
      </c>
      <c r="C73" s="16" t="s">
        <v>366</v>
      </c>
      <c r="D73" s="16" t="s">
        <v>367</v>
      </c>
      <c r="E73" s="98" t="s">
        <v>24</v>
      </c>
      <c r="F73" s="70" t="s">
        <v>368</v>
      </c>
      <c r="G73" s="104">
        <v>43243</v>
      </c>
      <c r="H73" s="104">
        <v>44703</v>
      </c>
      <c r="I73" s="126" t="s">
        <v>369</v>
      </c>
      <c r="J73" s="124" t="s">
        <v>27</v>
      </c>
      <c r="K73" s="70" t="s">
        <v>28</v>
      </c>
      <c r="L73" s="137"/>
      <c r="M73" s="137"/>
      <c r="N73" s="43" t="s">
        <v>56</v>
      </c>
      <c r="O73" s="120"/>
    </row>
    <row r="74" ht="120" customHeight="1" spans="1:15">
      <c r="A74" s="98">
        <v>63</v>
      </c>
      <c r="B74" s="16" t="s">
        <v>370</v>
      </c>
      <c r="C74" s="16" t="s">
        <v>371</v>
      </c>
      <c r="D74" s="16" t="s">
        <v>371</v>
      </c>
      <c r="E74" s="98" t="s">
        <v>113</v>
      </c>
      <c r="F74" s="70" t="s">
        <v>372</v>
      </c>
      <c r="G74" s="104">
        <v>43524</v>
      </c>
      <c r="H74" s="104">
        <v>44619</v>
      </c>
      <c r="I74" s="126" t="s">
        <v>115</v>
      </c>
      <c r="J74" s="124" t="s">
        <v>115</v>
      </c>
      <c r="K74" s="70" t="s">
        <v>117</v>
      </c>
      <c r="L74" s="137"/>
      <c r="M74" s="137"/>
      <c r="N74" s="43"/>
      <c r="O74" s="120"/>
    </row>
    <row r="75" ht="126.75" customHeight="1" spans="1:15">
      <c r="A75" s="98">
        <v>64</v>
      </c>
      <c r="B75" s="16" t="s">
        <v>373</v>
      </c>
      <c r="C75" s="16" t="s">
        <v>374</v>
      </c>
      <c r="D75" s="16" t="s">
        <v>374</v>
      </c>
      <c r="E75" s="103" t="s">
        <v>121</v>
      </c>
      <c r="F75" s="70" t="s">
        <v>375</v>
      </c>
      <c r="G75" s="104">
        <v>43876</v>
      </c>
      <c r="H75" s="104">
        <v>44971</v>
      </c>
      <c r="I75" s="126" t="s">
        <v>376</v>
      </c>
      <c r="J75" s="124" t="s">
        <v>221</v>
      </c>
      <c r="K75" s="70" t="s">
        <v>125</v>
      </c>
      <c r="L75" s="119" t="s">
        <v>377</v>
      </c>
      <c r="M75" s="124"/>
      <c r="N75" s="43"/>
      <c r="O75" s="120">
        <v>43847</v>
      </c>
    </row>
    <row r="76" ht="126.75" customHeight="1" spans="1:15">
      <c r="A76" s="98">
        <v>65</v>
      </c>
      <c r="B76" s="16" t="s">
        <v>378</v>
      </c>
      <c r="C76" s="16" t="s">
        <v>379</v>
      </c>
      <c r="D76" s="16" t="s">
        <v>379</v>
      </c>
      <c r="E76" s="103" t="s">
        <v>380</v>
      </c>
      <c r="F76" s="70" t="s">
        <v>381</v>
      </c>
      <c r="G76" s="104">
        <v>44109</v>
      </c>
      <c r="H76" s="104">
        <v>45569</v>
      </c>
      <c r="I76" s="126" t="s">
        <v>382</v>
      </c>
      <c r="J76" s="124" t="s">
        <v>383</v>
      </c>
      <c r="K76" s="70" t="s">
        <v>312</v>
      </c>
      <c r="L76" s="119" t="s">
        <v>384</v>
      </c>
      <c r="M76" s="124"/>
      <c r="N76" s="43"/>
      <c r="O76" s="120">
        <v>44109</v>
      </c>
    </row>
    <row r="77" ht="96" customHeight="1" spans="1:15">
      <c r="A77" s="98">
        <v>66</v>
      </c>
      <c r="B77" s="16" t="s">
        <v>385</v>
      </c>
      <c r="C77" s="16" t="s">
        <v>386</v>
      </c>
      <c r="D77" s="16" t="s">
        <v>387</v>
      </c>
      <c r="E77" s="103" t="s">
        <v>121</v>
      </c>
      <c r="F77" s="70" t="s">
        <v>388</v>
      </c>
      <c r="G77" s="104">
        <v>40248</v>
      </c>
      <c r="H77" s="104">
        <v>44995</v>
      </c>
      <c r="I77" s="126" t="s">
        <v>389</v>
      </c>
      <c r="J77" s="124" t="s">
        <v>124</v>
      </c>
      <c r="K77" s="70" t="s">
        <v>125</v>
      </c>
      <c r="L77" s="125" t="s">
        <v>390</v>
      </c>
      <c r="M77" s="124"/>
      <c r="N77" s="43"/>
      <c r="O77" s="120"/>
    </row>
    <row r="78" ht="94.5" customHeight="1" spans="1:15">
      <c r="A78" s="98">
        <v>67</v>
      </c>
      <c r="B78" s="16" t="s">
        <v>391</v>
      </c>
      <c r="C78" s="16" t="s">
        <v>392</v>
      </c>
      <c r="D78" s="16" t="s">
        <v>393</v>
      </c>
      <c r="E78" s="103" t="s">
        <v>121</v>
      </c>
      <c r="F78" s="70" t="s">
        <v>394</v>
      </c>
      <c r="G78" s="104">
        <v>43311</v>
      </c>
      <c r="H78" s="104">
        <v>44406</v>
      </c>
      <c r="I78" s="126" t="s">
        <v>395</v>
      </c>
      <c r="J78" s="124" t="s">
        <v>124</v>
      </c>
      <c r="K78" s="70" t="s">
        <v>125</v>
      </c>
      <c r="L78" s="119" t="s">
        <v>396</v>
      </c>
      <c r="M78" s="124"/>
      <c r="N78" s="43" t="s">
        <v>162</v>
      </c>
      <c r="O78" s="120">
        <v>44151</v>
      </c>
    </row>
    <row r="79" ht="177" customHeight="1" spans="1:15">
      <c r="A79" s="98">
        <v>68</v>
      </c>
      <c r="B79" s="16" t="s">
        <v>397</v>
      </c>
      <c r="C79" s="16" t="s">
        <v>398</v>
      </c>
      <c r="D79" s="16" t="s">
        <v>399</v>
      </c>
      <c r="E79" s="103" t="s">
        <v>59</v>
      </c>
      <c r="F79" s="70" t="s">
        <v>400</v>
      </c>
      <c r="G79" s="104">
        <v>43788</v>
      </c>
      <c r="H79" s="104">
        <v>45248</v>
      </c>
      <c r="I79" s="126" t="s">
        <v>401</v>
      </c>
      <c r="J79" s="124" t="s">
        <v>62</v>
      </c>
      <c r="K79" s="70" t="s">
        <v>62</v>
      </c>
      <c r="L79" s="137"/>
      <c r="M79" s="124"/>
      <c r="N79" s="43" t="s">
        <v>49</v>
      </c>
      <c r="O79" s="120"/>
    </row>
    <row r="80" ht="99.75" customHeight="1" spans="1:15">
      <c r="A80" s="98">
        <v>69</v>
      </c>
      <c r="B80" s="16" t="s">
        <v>402</v>
      </c>
      <c r="C80" s="16" t="s">
        <v>403</v>
      </c>
      <c r="D80" s="16" t="s">
        <v>404</v>
      </c>
      <c r="E80" s="103" t="s">
        <v>59</v>
      </c>
      <c r="F80" s="70" t="s">
        <v>405</v>
      </c>
      <c r="G80" s="104">
        <v>43795</v>
      </c>
      <c r="H80" s="104" t="s">
        <v>49</v>
      </c>
      <c r="I80" s="126" t="s">
        <v>406</v>
      </c>
      <c r="J80" s="124" t="s">
        <v>62</v>
      </c>
      <c r="K80" s="70" t="s">
        <v>62</v>
      </c>
      <c r="L80" s="137"/>
      <c r="M80" s="124"/>
      <c r="N80" s="43" t="s">
        <v>94</v>
      </c>
      <c r="O80" s="120"/>
    </row>
    <row r="81" ht="99.75" customHeight="1" spans="1:15">
      <c r="A81" s="98">
        <v>70</v>
      </c>
      <c r="B81" s="16" t="s">
        <v>407</v>
      </c>
      <c r="C81" s="16" t="s">
        <v>408</v>
      </c>
      <c r="D81" s="16" t="s">
        <v>408</v>
      </c>
      <c r="E81" s="103" t="s">
        <v>24</v>
      </c>
      <c r="F81" s="70" t="s">
        <v>409</v>
      </c>
      <c r="G81" s="104">
        <v>43509</v>
      </c>
      <c r="H81" s="104">
        <v>44969</v>
      </c>
      <c r="I81" s="126" t="s">
        <v>410</v>
      </c>
      <c r="J81" s="124" t="s">
        <v>27</v>
      </c>
      <c r="K81" s="70" t="s">
        <v>28</v>
      </c>
      <c r="L81" s="119" t="s">
        <v>411</v>
      </c>
      <c r="M81" s="119" t="s">
        <v>412</v>
      </c>
      <c r="N81" s="43"/>
      <c r="O81" s="120">
        <v>43886</v>
      </c>
    </row>
    <row r="82" ht="79.5" customHeight="1" spans="1:15">
      <c r="A82" s="98">
        <v>71</v>
      </c>
      <c r="B82" s="16" t="s">
        <v>413</v>
      </c>
      <c r="C82" s="16" t="s">
        <v>414</v>
      </c>
      <c r="D82" s="16" t="s">
        <v>415</v>
      </c>
      <c r="E82" s="103" t="s">
        <v>416</v>
      </c>
      <c r="F82" s="70" t="s">
        <v>417</v>
      </c>
      <c r="G82" s="104">
        <v>42905</v>
      </c>
      <c r="H82" s="104">
        <v>44365</v>
      </c>
      <c r="I82" s="126" t="s">
        <v>418</v>
      </c>
      <c r="J82" s="124" t="s">
        <v>419</v>
      </c>
      <c r="K82" s="124" t="s">
        <v>419</v>
      </c>
      <c r="L82" s="137"/>
      <c r="M82" s="124"/>
      <c r="N82" s="43"/>
      <c r="O82" s="120"/>
    </row>
    <row r="83" ht="73.5" customHeight="1" spans="1:15">
      <c r="A83" s="98">
        <v>72</v>
      </c>
      <c r="B83" s="16" t="s">
        <v>413</v>
      </c>
      <c r="C83" s="16" t="s">
        <v>414</v>
      </c>
      <c r="D83" s="16" t="s">
        <v>415</v>
      </c>
      <c r="E83" s="103" t="s">
        <v>416</v>
      </c>
      <c r="F83" s="70" t="s">
        <v>420</v>
      </c>
      <c r="G83" s="104">
        <v>43363</v>
      </c>
      <c r="H83" s="104">
        <v>44823</v>
      </c>
      <c r="I83" s="126" t="s">
        <v>421</v>
      </c>
      <c r="J83" s="124" t="s">
        <v>419</v>
      </c>
      <c r="K83" s="124" t="s">
        <v>419</v>
      </c>
      <c r="L83" s="137"/>
      <c r="M83" s="124"/>
      <c r="N83" s="43"/>
      <c r="O83" s="120"/>
    </row>
    <row r="84" ht="126" customHeight="1" spans="1:15">
      <c r="A84" s="98">
        <v>73</v>
      </c>
      <c r="B84" s="16" t="s">
        <v>422</v>
      </c>
      <c r="C84" s="16" t="s">
        <v>423</v>
      </c>
      <c r="D84" s="16" t="s">
        <v>423</v>
      </c>
      <c r="E84" s="103" t="s">
        <v>121</v>
      </c>
      <c r="F84" s="70" t="s">
        <v>424</v>
      </c>
      <c r="G84" s="104">
        <v>43810</v>
      </c>
      <c r="H84" s="104">
        <v>44905</v>
      </c>
      <c r="I84" s="126" t="s">
        <v>425</v>
      </c>
      <c r="J84" s="124" t="s">
        <v>124</v>
      </c>
      <c r="K84" s="70" t="s">
        <v>125</v>
      </c>
      <c r="L84" s="137"/>
      <c r="M84" s="124"/>
      <c r="N84" s="43"/>
      <c r="O84" s="120"/>
    </row>
    <row r="85" ht="101.25" customHeight="1" spans="1:15">
      <c r="A85" s="98">
        <v>74</v>
      </c>
      <c r="B85" s="16" t="s">
        <v>426</v>
      </c>
      <c r="C85" s="16" t="s">
        <v>427</v>
      </c>
      <c r="D85" s="16" t="s">
        <v>427</v>
      </c>
      <c r="E85" s="103" t="s">
        <v>308</v>
      </c>
      <c r="F85" s="70" t="s">
        <v>428</v>
      </c>
      <c r="G85" s="104">
        <v>43318</v>
      </c>
      <c r="H85" s="104">
        <v>44778</v>
      </c>
      <c r="I85" s="126" t="s">
        <v>429</v>
      </c>
      <c r="J85" s="124" t="s">
        <v>430</v>
      </c>
      <c r="K85" s="70" t="s">
        <v>312</v>
      </c>
      <c r="L85" s="137"/>
      <c r="M85" s="124"/>
      <c r="N85" s="43"/>
      <c r="O85" s="120"/>
    </row>
    <row r="86" ht="101.25" customHeight="1" spans="1:15">
      <c r="A86" s="98">
        <v>75</v>
      </c>
      <c r="B86" s="16" t="s">
        <v>431</v>
      </c>
      <c r="C86" s="16" t="s">
        <v>432</v>
      </c>
      <c r="D86" s="16" t="s">
        <v>432</v>
      </c>
      <c r="E86" s="103" t="s">
        <v>433</v>
      </c>
      <c r="F86" s="70" t="s">
        <v>434</v>
      </c>
      <c r="G86" s="104">
        <v>43206</v>
      </c>
      <c r="H86" s="104">
        <v>44301</v>
      </c>
      <c r="I86" s="126" t="s">
        <v>435</v>
      </c>
      <c r="J86" s="124" t="s">
        <v>436</v>
      </c>
      <c r="K86" s="124" t="s">
        <v>437</v>
      </c>
      <c r="L86" s="119" t="s">
        <v>438</v>
      </c>
      <c r="M86" s="124"/>
      <c r="N86" s="43" t="s">
        <v>439</v>
      </c>
      <c r="O86" s="120">
        <v>44069</v>
      </c>
    </row>
    <row r="87" ht="382" customHeight="1" spans="1:15">
      <c r="A87" s="98">
        <v>76</v>
      </c>
      <c r="B87" s="16" t="s">
        <v>440</v>
      </c>
      <c r="C87" s="16" t="s">
        <v>441</v>
      </c>
      <c r="D87" s="16" t="s">
        <v>442</v>
      </c>
      <c r="E87" s="103" t="s">
        <v>43</v>
      </c>
      <c r="F87" s="68" t="s">
        <v>443</v>
      </c>
      <c r="G87" s="104">
        <v>43528</v>
      </c>
      <c r="H87" s="104">
        <v>44988</v>
      </c>
      <c r="I87" s="126" t="s">
        <v>444</v>
      </c>
      <c r="J87" s="157" t="s">
        <v>445</v>
      </c>
      <c r="K87" s="70" t="s">
        <v>47</v>
      </c>
      <c r="L87" s="125" t="s">
        <v>446</v>
      </c>
      <c r="M87" s="124"/>
      <c r="N87" s="147" t="s">
        <v>447</v>
      </c>
      <c r="O87" s="120">
        <v>43901</v>
      </c>
    </row>
    <row r="88" ht="150" customHeight="1" spans="1:15">
      <c r="A88" s="98">
        <v>77</v>
      </c>
      <c r="B88" s="16" t="s">
        <v>448</v>
      </c>
      <c r="C88" s="16" t="s">
        <v>449</v>
      </c>
      <c r="D88" s="16" t="s">
        <v>450</v>
      </c>
      <c r="E88" s="103" t="s">
        <v>43</v>
      </c>
      <c r="F88" s="70" t="s">
        <v>451</v>
      </c>
      <c r="G88" s="104">
        <v>43256</v>
      </c>
      <c r="H88" s="104">
        <v>44716</v>
      </c>
      <c r="I88" s="126" t="s">
        <v>452</v>
      </c>
      <c r="J88" s="124" t="s">
        <v>453</v>
      </c>
      <c r="K88" s="70" t="s">
        <v>47</v>
      </c>
      <c r="L88" s="137"/>
      <c r="M88" s="124"/>
      <c r="N88" s="43"/>
      <c r="O88" s="120"/>
    </row>
    <row r="89" ht="143.25" customHeight="1" spans="1:15">
      <c r="A89" s="98">
        <v>78</v>
      </c>
      <c r="B89" s="16" t="s">
        <v>454</v>
      </c>
      <c r="C89" s="16" t="s">
        <v>455</v>
      </c>
      <c r="D89" s="158" t="s">
        <v>456</v>
      </c>
      <c r="E89" s="103" t="s">
        <v>457</v>
      </c>
      <c r="F89" s="70" t="s">
        <v>458</v>
      </c>
      <c r="G89" s="104">
        <v>43181</v>
      </c>
      <c r="H89" s="104">
        <v>44641</v>
      </c>
      <c r="I89" s="126" t="s">
        <v>459</v>
      </c>
      <c r="J89" s="148" t="s">
        <v>460</v>
      </c>
      <c r="K89" s="70" t="s">
        <v>461</v>
      </c>
      <c r="L89" s="137"/>
      <c r="M89" s="124"/>
      <c r="N89" s="43"/>
      <c r="O89" s="120"/>
    </row>
    <row r="90" ht="159.75" customHeight="1" spans="1:15">
      <c r="A90" s="98">
        <v>79</v>
      </c>
      <c r="B90" s="16" t="s">
        <v>454</v>
      </c>
      <c r="C90" s="16" t="s">
        <v>455</v>
      </c>
      <c r="D90" s="158" t="s">
        <v>462</v>
      </c>
      <c r="E90" s="103" t="s">
        <v>463</v>
      </c>
      <c r="F90" s="70" t="s">
        <v>464</v>
      </c>
      <c r="G90" s="104">
        <v>42905</v>
      </c>
      <c r="H90" s="104">
        <v>44365</v>
      </c>
      <c r="I90" s="126" t="s">
        <v>459</v>
      </c>
      <c r="J90" s="124" t="s">
        <v>465</v>
      </c>
      <c r="K90" s="70" t="s">
        <v>466</v>
      </c>
      <c r="L90" s="124"/>
      <c r="M90" s="124"/>
      <c r="N90" s="43"/>
      <c r="O90" s="120"/>
    </row>
    <row r="91" ht="87" customHeight="1" spans="1:15">
      <c r="A91" s="98">
        <v>80</v>
      </c>
      <c r="B91" s="16" t="s">
        <v>454</v>
      </c>
      <c r="C91" s="16" t="s">
        <v>455</v>
      </c>
      <c r="D91" s="16" t="s">
        <v>467</v>
      </c>
      <c r="E91" s="103" t="s">
        <v>457</v>
      </c>
      <c r="F91" s="70" t="s">
        <v>468</v>
      </c>
      <c r="G91" s="104">
        <v>43298</v>
      </c>
      <c r="H91" s="104">
        <v>44758</v>
      </c>
      <c r="I91" s="126" t="s">
        <v>459</v>
      </c>
      <c r="J91" s="124" t="s">
        <v>469</v>
      </c>
      <c r="K91" s="70" t="s">
        <v>461</v>
      </c>
      <c r="L91" s="137"/>
      <c r="M91" s="124"/>
      <c r="N91" s="43"/>
      <c r="O91" s="120"/>
    </row>
    <row r="92" ht="96" customHeight="1" spans="1:15">
      <c r="A92" s="98">
        <v>81</v>
      </c>
      <c r="B92" s="16" t="s">
        <v>470</v>
      </c>
      <c r="C92" s="16" t="s">
        <v>471</v>
      </c>
      <c r="D92" s="16" t="s">
        <v>472</v>
      </c>
      <c r="E92" s="103" t="s">
        <v>121</v>
      </c>
      <c r="F92" s="70" t="s">
        <v>473</v>
      </c>
      <c r="G92" s="104">
        <v>43829</v>
      </c>
      <c r="H92" s="104">
        <v>44924</v>
      </c>
      <c r="I92" s="126" t="s">
        <v>474</v>
      </c>
      <c r="J92" s="124" t="s">
        <v>124</v>
      </c>
      <c r="K92" s="70" t="s">
        <v>125</v>
      </c>
      <c r="L92" s="137"/>
      <c r="M92" s="124"/>
      <c r="N92" s="43"/>
      <c r="O92" s="120"/>
    </row>
    <row r="93" ht="131.25" customHeight="1" spans="1:15">
      <c r="A93" s="98">
        <v>82</v>
      </c>
      <c r="B93" s="16" t="s">
        <v>475</v>
      </c>
      <c r="C93" s="16" t="s">
        <v>476</v>
      </c>
      <c r="D93" s="16" t="s">
        <v>476</v>
      </c>
      <c r="E93" s="98" t="s">
        <v>24</v>
      </c>
      <c r="F93" s="70" t="s">
        <v>477</v>
      </c>
      <c r="G93" s="104">
        <v>43279</v>
      </c>
      <c r="H93" s="104">
        <v>44739</v>
      </c>
      <c r="I93" s="126" t="s">
        <v>478</v>
      </c>
      <c r="J93" s="124" t="s">
        <v>27</v>
      </c>
      <c r="K93" s="70" t="s">
        <v>28</v>
      </c>
      <c r="L93" s="137"/>
      <c r="M93" s="137"/>
      <c r="N93" s="43" t="s">
        <v>56</v>
      </c>
      <c r="O93" s="120"/>
    </row>
    <row r="94" ht="97.5" customHeight="1" spans="1:15">
      <c r="A94" s="98">
        <v>83</v>
      </c>
      <c r="B94" s="16" t="s">
        <v>479</v>
      </c>
      <c r="C94" s="16" t="s">
        <v>480</v>
      </c>
      <c r="D94" s="16" t="s">
        <v>480</v>
      </c>
      <c r="E94" s="103" t="s">
        <v>121</v>
      </c>
      <c r="F94" s="70" t="s">
        <v>481</v>
      </c>
      <c r="G94" s="104">
        <v>43961</v>
      </c>
      <c r="H94" s="104">
        <v>44325</v>
      </c>
      <c r="I94" s="126" t="s">
        <v>482</v>
      </c>
      <c r="J94" s="124" t="s">
        <v>124</v>
      </c>
      <c r="K94" s="70" t="s">
        <v>125</v>
      </c>
      <c r="L94" s="119" t="s">
        <v>483</v>
      </c>
      <c r="M94" s="137"/>
      <c r="N94" s="43"/>
      <c r="O94" s="120" t="s">
        <v>484</v>
      </c>
    </row>
    <row r="95" s="74" customFormat="1" ht="103.5" customHeight="1" spans="1:15">
      <c r="A95" s="98">
        <v>84</v>
      </c>
      <c r="B95" s="22" t="s">
        <v>485</v>
      </c>
      <c r="C95" s="22" t="s">
        <v>486</v>
      </c>
      <c r="D95" s="22" t="s">
        <v>486</v>
      </c>
      <c r="E95" s="108" t="s">
        <v>121</v>
      </c>
      <c r="F95" s="68" t="s">
        <v>487</v>
      </c>
      <c r="G95" s="109">
        <v>43363</v>
      </c>
      <c r="H95" s="109">
        <v>44458</v>
      </c>
      <c r="I95" s="130" t="s">
        <v>488</v>
      </c>
      <c r="J95" s="121" t="s">
        <v>124</v>
      </c>
      <c r="K95" s="68" t="s">
        <v>125</v>
      </c>
      <c r="L95" s="140"/>
      <c r="M95" s="121"/>
      <c r="N95" s="18" t="s">
        <v>489</v>
      </c>
      <c r="O95" s="123"/>
    </row>
    <row r="96" ht="118.5" customHeight="1" spans="1:15">
      <c r="A96" s="98">
        <v>85</v>
      </c>
      <c r="B96" s="16" t="s">
        <v>490</v>
      </c>
      <c r="C96" s="16" t="s">
        <v>491</v>
      </c>
      <c r="D96" s="16" t="s">
        <v>491</v>
      </c>
      <c r="E96" s="106" t="s">
        <v>121</v>
      </c>
      <c r="F96" s="70" t="s">
        <v>492</v>
      </c>
      <c r="G96" s="104">
        <v>43385</v>
      </c>
      <c r="H96" s="104">
        <v>44480</v>
      </c>
      <c r="I96" s="126" t="s">
        <v>493</v>
      </c>
      <c r="J96" s="124" t="s">
        <v>124</v>
      </c>
      <c r="K96" s="70" t="s">
        <v>125</v>
      </c>
      <c r="L96" s="137"/>
      <c r="M96" s="124"/>
      <c r="N96" s="43"/>
      <c r="O96" s="120"/>
    </row>
    <row r="97" ht="118.5" customHeight="1" spans="1:15">
      <c r="A97" s="98">
        <v>86</v>
      </c>
      <c r="B97" s="16" t="s">
        <v>494</v>
      </c>
      <c r="C97" s="16" t="s">
        <v>495</v>
      </c>
      <c r="D97" s="16" t="s">
        <v>495</v>
      </c>
      <c r="E97" s="106" t="s">
        <v>43</v>
      </c>
      <c r="F97" s="112" t="s">
        <v>496</v>
      </c>
      <c r="G97" s="104">
        <v>43577</v>
      </c>
      <c r="H97" s="104">
        <v>45037</v>
      </c>
      <c r="I97" s="126" t="s">
        <v>497</v>
      </c>
      <c r="J97" s="124" t="s">
        <v>154</v>
      </c>
      <c r="K97" s="70" t="s">
        <v>47</v>
      </c>
      <c r="L97" s="119" t="s">
        <v>498</v>
      </c>
      <c r="M97" s="124"/>
      <c r="N97" s="138" t="s">
        <v>499</v>
      </c>
      <c r="O97" s="139">
        <v>43895</v>
      </c>
    </row>
    <row r="98" ht="118.5" customHeight="1" spans="1:15">
      <c r="A98" s="98">
        <v>87</v>
      </c>
      <c r="B98" s="16" t="s">
        <v>500</v>
      </c>
      <c r="C98" s="16" t="s">
        <v>501</v>
      </c>
      <c r="D98" s="16" t="s">
        <v>501</v>
      </c>
      <c r="E98" s="106" t="s">
        <v>43</v>
      </c>
      <c r="F98" s="70" t="s">
        <v>502</v>
      </c>
      <c r="G98" s="104">
        <v>43417</v>
      </c>
      <c r="H98" s="104">
        <v>44877</v>
      </c>
      <c r="I98" s="126" t="s">
        <v>503</v>
      </c>
      <c r="J98" s="124" t="s">
        <v>504</v>
      </c>
      <c r="K98" s="70" t="s">
        <v>47</v>
      </c>
      <c r="L98" s="137"/>
      <c r="M98" s="124"/>
      <c r="N98" s="43"/>
      <c r="O98" s="120"/>
    </row>
    <row r="99" ht="118.5" customHeight="1" spans="1:15">
      <c r="A99" s="98">
        <v>88</v>
      </c>
      <c r="B99" s="16" t="s">
        <v>505</v>
      </c>
      <c r="C99" s="16" t="s">
        <v>506</v>
      </c>
      <c r="D99" s="16" t="s">
        <v>507</v>
      </c>
      <c r="E99" s="106" t="s">
        <v>24</v>
      </c>
      <c r="F99" s="70" t="s">
        <v>508</v>
      </c>
      <c r="G99" s="104">
        <v>43636</v>
      </c>
      <c r="H99" s="104">
        <v>45096</v>
      </c>
      <c r="I99" s="126" t="s">
        <v>509</v>
      </c>
      <c r="J99" s="124" t="s">
        <v>27</v>
      </c>
      <c r="K99" s="70" t="s">
        <v>28</v>
      </c>
      <c r="L99" s="137"/>
      <c r="M99" s="137"/>
      <c r="N99" s="43" t="s">
        <v>56</v>
      </c>
      <c r="O99" s="120"/>
    </row>
    <row r="100" ht="99" customHeight="1" spans="1:15">
      <c r="A100" s="98">
        <v>89</v>
      </c>
      <c r="B100" s="16" t="s">
        <v>510</v>
      </c>
      <c r="C100" s="16" t="s">
        <v>511</v>
      </c>
      <c r="D100" s="16" t="s">
        <v>511</v>
      </c>
      <c r="E100" s="98" t="s">
        <v>24</v>
      </c>
      <c r="F100" s="70" t="s">
        <v>512</v>
      </c>
      <c r="G100" s="104">
        <v>43122</v>
      </c>
      <c r="H100" s="104">
        <v>44582</v>
      </c>
      <c r="I100" s="126" t="s">
        <v>513</v>
      </c>
      <c r="J100" s="124" t="s">
        <v>27</v>
      </c>
      <c r="K100" s="70" t="s">
        <v>28</v>
      </c>
      <c r="L100" s="119" t="s">
        <v>514</v>
      </c>
      <c r="M100" s="119" t="s">
        <v>515</v>
      </c>
      <c r="N100" s="43" t="s">
        <v>516</v>
      </c>
      <c r="O100" s="120">
        <v>44118</v>
      </c>
    </row>
    <row r="101" ht="99" customHeight="1" spans="1:15">
      <c r="A101" s="98">
        <v>90</v>
      </c>
      <c r="B101" s="16" t="s">
        <v>517</v>
      </c>
      <c r="C101" s="16" t="s">
        <v>518</v>
      </c>
      <c r="D101" s="16" t="s">
        <v>518</v>
      </c>
      <c r="E101" s="98" t="s">
        <v>209</v>
      </c>
      <c r="F101" s="70" t="s">
        <v>519</v>
      </c>
      <c r="G101" s="104">
        <v>43472</v>
      </c>
      <c r="H101" s="104">
        <v>44932</v>
      </c>
      <c r="I101" s="126" t="s">
        <v>520</v>
      </c>
      <c r="J101" s="124" t="s">
        <v>521</v>
      </c>
      <c r="K101" s="70" t="s">
        <v>213</v>
      </c>
      <c r="L101" s="137"/>
      <c r="M101" s="124"/>
      <c r="N101" s="43" t="s">
        <v>522</v>
      </c>
      <c r="O101" s="120"/>
    </row>
    <row r="102" customFormat="1" ht="99" customHeight="1" spans="1:15">
      <c r="A102" s="98">
        <v>91</v>
      </c>
      <c r="B102" s="16" t="s">
        <v>517</v>
      </c>
      <c r="C102" s="16" t="s">
        <v>518</v>
      </c>
      <c r="D102" s="16" t="s">
        <v>518</v>
      </c>
      <c r="E102" s="98" t="s">
        <v>43</v>
      </c>
      <c r="F102" s="70" t="s">
        <v>523</v>
      </c>
      <c r="G102" s="104">
        <v>43810</v>
      </c>
      <c r="H102" s="104">
        <v>45270</v>
      </c>
      <c r="I102" s="126" t="s">
        <v>520</v>
      </c>
      <c r="J102" s="124" t="s">
        <v>354</v>
      </c>
      <c r="K102" s="70" t="s">
        <v>47</v>
      </c>
      <c r="L102" s="137"/>
      <c r="M102" s="124"/>
      <c r="N102" s="43"/>
      <c r="O102" s="120"/>
    </row>
    <row r="103" s="74" customFormat="1" ht="141" customHeight="1" spans="1:15">
      <c r="A103" s="98">
        <v>92</v>
      </c>
      <c r="B103" s="22" t="s">
        <v>524</v>
      </c>
      <c r="C103" s="22" t="s">
        <v>525</v>
      </c>
      <c r="D103" s="22" t="s">
        <v>526</v>
      </c>
      <c r="E103" s="108" t="s">
        <v>209</v>
      </c>
      <c r="F103" s="68" t="s">
        <v>527</v>
      </c>
      <c r="G103" s="109">
        <v>43892</v>
      </c>
      <c r="H103" s="109">
        <v>45352</v>
      </c>
      <c r="I103" s="130" t="s">
        <v>528</v>
      </c>
      <c r="J103" s="121" t="s">
        <v>529</v>
      </c>
      <c r="K103" s="68" t="s">
        <v>213</v>
      </c>
      <c r="L103" s="122" t="s">
        <v>530</v>
      </c>
      <c r="M103" s="121"/>
      <c r="N103" s="18"/>
      <c r="O103" s="123"/>
    </row>
    <row r="104" customFormat="1" ht="119" customHeight="1" spans="1:15">
      <c r="A104" s="98">
        <v>93</v>
      </c>
      <c r="B104" s="142" t="s">
        <v>531</v>
      </c>
      <c r="C104" s="16" t="s">
        <v>532</v>
      </c>
      <c r="D104" s="16" t="s">
        <v>533</v>
      </c>
      <c r="E104" s="103" t="s">
        <v>59</v>
      </c>
      <c r="F104" s="70" t="s">
        <v>534</v>
      </c>
      <c r="G104" s="104">
        <v>42905</v>
      </c>
      <c r="H104" s="104">
        <v>44365</v>
      </c>
      <c r="I104" s="126" t="s">
        <v>358</v>
      </c>
      <c r="J104" s="124" t="s">
        <v>62</v>
      </c>
      <c r="K104" s="70" t="s">
        <v>62</v>
      </c>
      <c r="L104" s="119" t="s">
        <v>535</v>
      </c>
      <c r="M104" s="124"/>
      <c r="N104" s="43"/>
      <c r="O104" s="120"/>
    </row>
    <row r="105" s="74" customFormat="1" ht="141" customHeight="1" spans="1:15">
      <c r="A105" s="98">
        <v>94</v>
      </c>
      <c r="B105" s="22" t="s">
        <v>524</v>
      </c>
      <c r="C105" s="22" t="s">
        <v>525</v>
      </c>
      <c r="D105" s="22" t="s">
        <v>526</v>
      </c>
      <c r="E105" s="108" t="s">
        <v>43</v>
      </c>
      <c r="F105" s="68" t="s">
        <v>536</v>
      </c>
      <c r="G105" s="109">
        <v>43892</v>
      </c>
      <c r="H105" s="109">
        <v>45352</v>
      </c>
      <c r="I105" s="130" t="s">
        <v>528</v>
      </c>
      <c r="J105" s="121" t="s">
        <v>529</v>
      </c>
      <c r="K105" s="68" t="s">
        <v>47</v>
      </c>
      <c r="L105" s="122" t="s">
        <v>530</v>
      </c>
      <c r="M105" s="121"/>
      <c r="N105" s="18"/>
      <c r="O105" s="123"/>
    </row>
    <row r="106" s="74" customFormat="1" ht="117" customHeight="1" spans="1:15">
      <c r="A106" s="98">
        <v>95</v>
      </c>
      <c r="B106" s="22" t="s">
        <v>537</v>
      </c>
      <c r="C106" s="22" t="s">
        <v>538</v>
      </c>
      <c r="D106" s="22" t="s">
        <v>538</v>
      </c>
      <c r="E106" s="108" t="s">
        <v>43</v>
      </c>
      <c r="F106" s="68" t="s">
        <v>539</v>
      </c>
      <c r="G106" s="109">
        <v>43248</v>
      </c>
      <c r="H106" s="109">
        <v>44708</v>
      </c>
      <c r="I106" s="130" t="s">
        <v>540</v>
      </c>
      <c r="J106" s="121" t="s">
        <v>541</v>
      </c>
      <c r="K106" s="68" t="s">
        <v>47</v>
      </c>
      <c r="L106" s="133" t="s">
        <v>542</v>
      </c>
      <c r="M106" s="121"/>
      <c r="N106" s="18" t="s">
        <v>543</v>
      </c>
      <c r="O106" s="123">
        <v>44105</v>
      </c>
    </row>
    <row r="107" ht="372.75" customHeight="1" spans="1:15">
      <c r="A107" s="98">
        <v>96</v>
      </c>
      <c r="B107" s="16" t="s">
        <v>544</v>
      </c>
      <c r="C107" s="16" t="s">
        <v>545</v>
      </c>
      <c r="D107" s="16" t="s">
        <v>545</v>
      </c>
      <c r="E107" s="103" t="s">
        <v>187</v>
      </c>
      <c r="F107" s="70" t="s">
        <v>546</v>
      </c>
      <c r="G107" s="104">
        <v>43759</v>
      </c>
      <c r="H107" s="104">
        <v>45219</v>
      </c>
      <c r="I107" s="126" t="s">
        <v>547</v>
      </c>
      <c r="J107" s="124" t="s">
        <v>548</v>
      </c>
      <c r="K107" s="70" t="s">
        <v>191</v>
      </c>
      <c r="L107" s="119" t="s">
        <v>549</v>
      </c>
      <c r="M107" s="124"/>
      <c r="N107" s="43"/>
      <c r="O107" s="120"/>
    </row>
    <row r="108" ht="95.25" customHeight="1" spans="1:15">
      <c r="A108" s="98">
        <v>97</v>
      </c>
      <c r="B108" s="16" t="s">
        <v>550</v>
      </c>
      <c r="C108" s="16" t="s">
        <v>551</v>
      </c>
      <c r="D108" s="16" t="s">
        <v>551</v>
      </c>
      <c r="E108" s="103" t="s">
        <v>433</v>
      </c>
      <c r="F108" s="70" t="s">
        <v>552</v>
      </c>
      <c r="G108" s="104">
        <v>43259</v>
      </c>
      <c r="H108" s="104">
        <v>44354</v>
      </c>
      <c r="I108" s="126" t="s">
        <v>553</v>
      </c>
      <c r="J108" s="124" t="s">
        <v>554</v>
      </c>
      <c r="K108" s="70" t="s">
        <v>437</v>
      </c>
      <c r="L108" s="119" t="s">
        <v>555</v>
      </c>
      <c r="M108" s="124"/>
      <c r="N108" s="43"/>
      <c r="O108" s="120"/>
    </row>
    <row r="109" ht="125" customHeight="1" spans="1:15">
      <c r="A109" s="98">
        <v>98</v>
      </c>
      <c r="B109" s="16" t="s">
        <v>556</v>
      </c>
      <c r="C109" s="16" t="s">
        <v>557</v>
      </c>
      <c r="D109" s="16" t="s">
        <v>558</v>
      </c>
      <c r="E109" s="103" t="s">
        <v>24</v>
      </c>
      <c r="F109" s="70" t="s">
        <v>559</v>
      </c>
      <c r="G109" s="104">
        <v>43803</v>
      </c>
      <c r="H109" s="104">
        <v>45263</v>
      </c>
      <c r="I109" s="126" t="s">
        <v>560</v>
      </c>
      <c r="J109" s="124" t="s">
        <v>27</v>
      </c>
      <c r="K109" s="70" t="s">
        <v>28</v>
      </c>
      <c r="L109" s="119" t="s">
        <v>561</v>
      </c>
      <c r="M109" s="124"/>
      <c r="N109" s="43"/>
      <c r="O109" s="120"/>
    </row>
    <row r="110" ht="80" customHeight="1" spans="1:15">
      <c r="A110" s="98">
        <v>99</v>
      </c>
      <c r="B110" s="16" t="s">
        <v>562</v>
      </c>
      <c r="C110" s="16" t="s">
        <v>563</v>
      </c>
      <c r="D110" s="16" t="s">
        <v>563</v>
      </c>
      <c r="E110" s="103" t="s">
        <v>43</v>
      </c>
      <c r="F110" s="70" t="s">
        <v>564</v>
      </c>
      <c r="G110" s="104">
        <v>43550</v>
      </c>
      <c r="H110" s="104">
        <v>45010</v>
      </c>
      <c r="I110" s="126" t="s">
        <v>565</v>
      </c>
      <c r="J110" s="124" t="s">
        <v>354</v>
      </c>
      <c r="K110" s="70" t="s">
        <v>47</v>
      </c>
      <c r="L110" s="119" t="s">
        <v>566</v>
      </c>
      <c r="M110" s="124"/>
      <c r="N110" s="43"/>
      <c r="O110" s="120"/>
    </row>
    <row r="111" ht="117" customHeight="1" spans="1:15">
      <c r="A111" s="98">
        <v>100</v>
      </c>
      <c r="B111" s="43" t="s">
        <v>567</v>
      </c>
      <c r="C111" s="43" t="s">
        <v>568</v>
      </c>
      <c r="D111" s="43" t="s">
        <v>568</v>
      </c>
      <c r="E111" s="103" t="s">
        <v>121</v>
      </c>
      <c r="F111" s="70" t="s">
        <v>569</v>
      </c>
      <c r="G111" s="101">
        <v>43256</v>
      </c>
      <c r="H111" s="101">
        <v>44351</v>
      </c>
      <c r="I111" s="124" t="s">
        <v>570</v>
      </c>
      <c r="J111" s="124" t="s">
        <v>124</v>
      </c>
      <c r="K111" s="70" t="s">
        <v>125</v>
      </c>
      <c r="L111" s="119" t="s">
        <v>571</v>
      </c>
      <c r="M111" s="124"/>
      <c r="N111" s="43"/>
      <c r="O111" s="120"/>
    </row>
    <row r="112" spans="1:1">
      <c r="A112" s="143"/>
    </row>
    <row r="113" spans="1:1">
      <c r="A113" s="144" t="s">
        <v>572</v>
      </c>
    </row>
    <row r="114" spans="1:7">
      <c r="A114" s="144" t="s">
        <v>573</v>
      </c>
      <c r="B114" s="144"/>
      <c r="C114" s="144" t="s">
        <v>574</v>
      </c>
      <c r="F114" s="144" t="s">
        <v>575</v>
      </c>
      <c r="G114" s="144" t="s">
        <v>576</v>
      </c>
    </row>
    <row r="115" spans="1:7">
      <c r="A115" s="144" t="s">
        <v>577</v>
      </c>
      <c r="C115" s="144" t="s">
        <v>578</v>
      </c>
      <c r="F115" s="144" t="s">
        <v>579</v>
      </c>
      <c r="G115" s="144" t="s">
        <v>580</v>
      </c>
    </row>
    <row r="116" spans="1:7">
      <c r="A116" s="144" t="s">
        <v>581</v>
      </c>
      <c r="B116" s="144"/>
      <c r="C116" s="144" t="s">
        <v>582</v>
      </c>
      <c r="F116" s="144" t="s">
        <v>583</v>
      </c>
      <c r="G116" s="144" t="s">
        <v>584</v>
      </c>
    </row>
    <row r="117" spans="1:7">
      <c r="A117" s="144" t="s">
        <v>585</v>
      </c>
      <c r="C117" s="144" t="s">
        <v>586</v>
      </c>
      <c r="F117" s="144" t="s">
        <v>587</v>
      </c>
      <c r="G117" s="144" t="s">
        <v>588</v>
      </c>
    </row>
    <row r="118" spans="1:7">
      <c r="A118" s="144" t="s">
        <v>589</v>
      </c>
      <c r="B118" s="144"/>
      <c r="C118" s="144" t="s">
        <v>590</v>
      </c>
      <c r="F118" s="144" t="s">
        <v>591</v>
      </c>
      <c r="G118" s="144" t="s">
        <v>592</v>
      </c>
    </row>
    <row r="119" spans="1:7">
      <c r="A119" s="144" t="s">
        <v>593</v>
      </c>
      <c r="C119" s="144" t="s">
        <v>594</v>
      </c>
      <c r="F119" s="144" t="s">
        <v>595</v>
      </c>
      <c r="G119" s="144" t="s">
        <v>596</v>
      </c>
    </row>
    <row r="120" spans="1:7">
      <c r="A120" s="144" t="s">
        <v>597</v>
      </c>
      <c r="C120" s="144" t="s">
        <v>598</v>
      </c>
      <c r="F120" s="144" t="s">
        <v>599</v>
      </c>
      <c r="G120" s="144" t="s">
        <v>600</v>
      </c>
    </row>
    <row r="121" spans="1:7">
      <c r="A121" s="144" t="s">
        <v>601</v>
      </c>
      <c r="C121" s="159" t="s">
        <v>602</v>
      </c>
      <c r="F121" s="144" t="s">
        <v>603</v>
      </c>
      <c r="G121" s="144" t="s">
        <v>604</v>
      </c>
    </row>
    <row r="122" spans="2:2">
      <c r="B122" s="144"/>
    </row>
    <row r="124" spans="1:8">
      <c r="A124" s="145"/>
      <c r="B124" s="144" t="s">
        <v>605</v>
      </c>
      <c r="F124" s="144" t="s">
        <v>606</v>
      </c>
      <c r="G124"/>
      <c r="H124" t="s">
        <v>607</v>
      </c>
    </row>
    <row r="125" spans="1:8">
      <c r="A125" s="145"/>
      <c r="B125" s="144" t="s">
        <v>608</v>
      </c>
      <c r="F125" s="144" t="s">
        <v>609</v>
      </c>
      <c r="G125"/>
      <c r="H125"/>
    </row>
    <row r="126" spans="1:8">
      <c r="A126" s="145"/>
      <c r="B126" s="144" t="s">
        <v>610</v>
      </c>
      <c r="F126" s="144" t="s">
        <v>611</v>
      </c>
      <c r="G126"/>
      <c r="H126"/>
    </row>
    <row r="127" spans="1:8">
      <c r="A127" s="145"/>
      <c r="B127" s="144" t="s">
        <v>612</v>
      </c>
      <c r="F127" s="144" t="s">
        <v>613</v>
      </c>
      <c r="G127"/>
      <c r="H127"/>
    </row>
    <row r="128" spans="1:10">
      <c r="A128" s="145"/>
      <c r="B128" s="144" t="s">
        <v>614</v>
      </c>
      <c r="F128" s="144" t="s">
        <v>615</v>
      </c>
      <c r="G128"/>
      <c r="H128"/>
      <c r="J128" s="79" t="s">
        <v>607</v>
      </c>
    </row>
    <row r="129" spans="1:8">
      <c r="A129" s="145"/>
      <c r="B129" s="144" t="s">
        <v>616</v>
      </c>
      <c r="F129" s="144" t="s">
        <v>617</v>
      </c>
      <c r="G129"/>
      <c r="H129"/>
    </row>
    <row r="130" spans="1:8">
      <c r="A130" s="145"/>
      <c r="B130" s="144" t="s">
        <v>618</v>
      </c>
      <c r="F130" s="144" t="s">
        <v>619</v>
      </c>
      <c r="G130"/>
      <c r="H130"/>
    </row>
    <row r="131" spans="1:6">
      <c r="A131" s="145"/>
      <c r="B131" s="144" t="s">
        <v>620</v>
      </c>
      <c r="F131" s="144" t="s">
        <v>621</v>
      </c>
    </row>
    <row r="132" ht="12" customHeight="1" spans="1:1">
      <c r="A132" s="145"/>
    </row>
    <row r="133" ht="6" customHeight="1"/>
    <row r="134" hidden="1"/>
    <row r="135" s="76" customFormat="1" ht="15.75" spans="1:15">
      <c r="A135" s="149" t="s">
        <v>622</v>
      </c>
      <c r="B135" s="149"/>
      <c r="C135" s="149"/>
      <c r="D135" s="149"/>
      <c r="E135" s="149"/>
      <c r="F135" s="150" t="s">
        <v>623</v>
      </c>
      <c r="G135" s="150"/>
      <c r="H135" s="150"/>
      <c r="I135" s="150"/>
      <c r="J135" s="150"/>
      <c r="K135" s="151"/>
      <c r="L135" s="152"/>
      <c r="M135" s="152"/>
      <c r="N135" s="153"/>
      <c r="O135" s="154"/>
    </row>
    <row r="136" s="76" customFormat="1" ht="15.75" spans="1:15">
      <c r="A136" s="150" t="s">
        <v>624</v>
      </c>
      <c r="B136" s="150"/>
      <c r="C136" s="150"/>
      <c r="D136" s="150"/>
      <c r="E136" s="150"/>
      <c r="F136" s="149" t="s">
        <v>625</v>
      </c>
      <c r="G136" s="149"/>
      <c r="H136" s="149"/>
      <c r="I136" s="149"/>
      <c r="J136" s="149"/>
      <c r="K136" s="151"/>
      <c r="L136" s="152"/>
      <c r="M136" s="152"/>
      <c r="N136" s="153"/>
      <c r="O136" s="154"/>
    </row>
    <row r="137" s="76" customFormat="1" ht="15.75" spans="1:15">
      <c r="A137" s="149"/>
      <c r="B137" s="149"/>
      <c r="C137" s="149"/>
      <c r="D137" s="149"/>
      <c r="E137" s="149"/>
      <c r="F137" s="149"/>
      <c r="G137" s="149"/>
      <c r="H137" s="149"/>
      <c r="I137" s="149"/>
      <c r="J137" s="149"/>
      <c r="K137" s="151"/>
      <c r="L137" s="152"/>
      <c r="M137" s="152"/>
      <c r="N137" s="153"/>
      <c r="O137" s="154"/>
    </row>
    <row r="138" s="76" customFormat="1" ht="15.75" spans="1:15">
      <c r="A138" s="149"/>
      <c r="B138" s="149"/>
      <c r="C138" s="149"/>
      <c r="D138" s="149"/>
      <c r="E138" s="149"/>
      <c r="F138" s="149"/>
      <c r="G138" s="149"/>
      <c r="H138" s="149"/>
      <c r="I138" s="149"/>
      <c r="J138" s="149"/>
      <c r="K138" s="151"/>
      <c r="L138" s="152"/>
      <c r="M138" s="152"/>
      <c r="N138" s="153"/>
      <c r="O138" s="154"/>
    </row>
    <row r="139" s="76" customFormat="1" ht="15.75" spans="1:15">
      <c r="A139" s="149"/>
      <c r="B139" s="149"/>
      <c r="C139" s="149"/>
      <c r="D139" s="149"/>
      <c r="E139" s="149"/>
      <c r="F139" s="149"/>
      <c r="G139" s="149"/>
      <c r="H139" s="149"/>
      <c r="I139" s="149"/>
      <c r="J139" s="149"/>
      <c r="K139" s="151"/>
      <c r="L139" s="152"/>
      <c r="M139" s="152"/>
      <c r="N139" s="153"/>
      <c r="O139" s="154"/>
    </row>
    <row r="140" s="76" customFormat="1" ht="15.75" spans="1:15">
      <c r="A140" s="149"/>
      <c r="B140" s="149"/>
      <c r="C140" s="149"/>
      <c r="D140" s="149"/>
      <c r="E140" s="149"/>
      <c r="F140" s="149"/>
      <c r="G140" s="149"/>
      <c r="H140" s="149"/>
      <c r="I140" s="149"/>
      <c r="J140" s="149"/>
      <c r="K140" s="151"/>
      <c r="L140" s="152"/>
      <c r="M140" s="152"/>
      <c r="N140" s="153"/>
      <c r="O140" s="154"/>
    </row>
    <row r="141" s="76" customFormat="1" ht="15.75" spans="1:15">
      <c r="A141" s="149" t="s">
        <v>626</v>
      </c>
      <c r="B141" s="149"/>
      <c r="C141" s="149"/>
      <c r="D141" s="149"/>
      <c r="E141" s="149"/>
      <c r="F141" s="149" t="s">
        <v>627</v>
      </c>
      <c r="G141" s="149"/>
      <c r="H141" s="149"/>
      <c r="I141" s="149"/>
      <c r="J141" s="149"/>
      <c r="K141" s="151"/>
      <c r="L141" s="152"/>
      <c r="M141" s="152"/>
      <c r="N141" s="153"/>
      <c r="O141" s="154"/>
    </row>
  </sheetData>
  <autoFilter ref="A11:K111">
    <extLst/>
  </autoFilter>
  <mergeCells count="34">
    <mergeCell ref="A1:J1"/>
    <mergeCell ref="A2:J2"/>
    <mergeCell ref="A3:J3"/>
    <mergeCell ref="A4:J4"/>
    <mergeCell ref="A5:J5"/>
    <mergeCell ref="A8:J8"/>
    <mergeCell ref="G10:H10"/>
    <mergeCell ref="A135:E135"/>
    <mergeCell ref="F135:J135"/>
    <mergeCell ref="A136:E136"/>
    <mergeCell ref="F136:J136"/>
    <mergeCell ref="A137:E137"/>
    <mergeCell ref="F137:J137"/>
    <mergeCell ref="A138:E138"/>
    <mergeCell ref="F138:J138"/>
    <mergeCell ref="A139:E139"/>
    <mergeCell ref="F139:J139"/>
    <mergeCell ref="A140:E140"/>
    <mergeCell ref="F140:J140"/>
    <mergeCell ref="A141:E141"/>
    <mergeCell ref="F141:J141"/>
    <mergeCell ref="A10:A11"/>
    <mergeCell ref="B10:B11"/>
    <mergeCell ref="C10:C11"/>
    <mergeCell ref="D10:D11"/>
    <mergeCell ref="E10:E11"/>
    <mergeCell ref="F10:F11"/>
    <mergeCell ref="I10:I11"/>
    <mergeCell ref="J10:J11"/>
    <mergeCell ref="K10:K11"/>
    <mergeCell ref="L10:L11"/>
    <mergeCell ref="M10:M11"/>
    <mergeCell ref="N10:N11"/>
    <mergeCell ref="O10:O11"/>
  </mergeCells>
  <hyperlinks>
    <hyperlink ref="L12" r:id="rId2" display="SPPT SNI 01-3556-2000"/>
    <hyperlink ref="L29" r:id="rId3" display="..\..\LSPro\2020\COC\001 - COC PT Aneka Bumi Pratama.pdf"/>
    <hyperlink ref="L111" r:id="rId4" display="..\..\LSPro\2018\SPPT SNI\SPPT SNI PT Warna Agung Selatan.pdf"/>
    <hyperlink ref="L110" r:id="rId5" display="..\..\LSPro\2019\SPPT SNI\022 - SPPT SNI CV Varia Indah Tirta 2019.pdf"/>
    <hyperlink ref="L109" r:id="rId6" display="..\..\LSPro\2019\SPPT SNI\058 - 059 - SPPT SNI PT Ulu Mas Jaya.pdf"/>
    <hyperlink ref="L108" r:id="rId7" display="..\..\LSPro\2018\SPPT SNI\SPPT SNI Tunggu Tubang - Penggantian.pdf"/>
    <hyperlink ref="L107" r:id="rId8" display="..\..\LSPro\2019\SPPT SNI\046 - SPPT SNI PT Tunas Baru Lampung.pdf"/>
    <hyperlink ref="L106" r:id="rId9" display="SPPT SNI"/>
    <hyperlink ref="L14" r:id="rId10" display="..\..\LSPro\2019\SPPT SNI\047 - SPPT SNI PT Afresh Indonesia.pdf"/>
    <hyperlink ref="L15" r:id="rId11" display="..\..\LSPro\2018\SPPT SNI\037 - SPPT SNI CV Agra Utama 01 3556 2000.pdf"/>
    <hyperlink ref="M15" r:id="rId12" display="..\..\LSPro\2018\SPPT SNI\038 - SPPT SNI CV Agra Utama 3556 2010.pdf"/>
    <hyperlink ref="M12" r:id="rId13" display="SPPT SNI 3556:2010"/>
    <hyperlink ref="L16" r:id="rId14" display="..\..\LSPro\2019\SPPT SNI\052 - SPPT SNI AGRI BINTULU_Citrakarya.pdf"/>
    <hyperlink ref="L17" r:id="rId15" display="..\..\LSPro\2019\SPPT SNI\053 - SNI AGRI BINTULU_WANA Hijau295.pdf"/>
    <hyperlink ref="L18" r:id="rId16" display="..\..\LSPro\2019\SPPT SNI\026-SPPT SNI Agri Borneo Fertilizer Sdn Bhd.pdf"/>
    <hyperlink ref="L19" r:id="rId17" display="..\..\LSPro\2018\SPPT SNI\SPPT SNI PT Agri Indomas.pdf"/>
    <hyperlink ref="L20" r:id="rId18" display="..\..\LSPro\2018\SPPT SNI\SPPT SNI PT Agri Sumba Mas.pdf"/>
    <hyperlink ref="L28" r:id="rId19" display="..\..\LSPro\2019\COC\2019\Sertifikat\005 - COC PT Air Muring.pdf"/>
    <hyperlink ref="L31" r:id="rId20" display="..\..\LSPro\2019\SPPT SNI\050 - 051 - SPPT SNI CV ANUGRAH KENCANA MAKMUR305.pdf"/>
    <hyperlink ref="L33" r:id="rId21" display="E:\SERTIFIKAT\LSPro\2020\COC\CoC"/>
    <hyperlink ref="L34" r:id="rId22" display="..\..\LSPro\2019\SPPT SNI\060 - SPPT SNI PT Bangka Indah.pdf"/>
    <hyperlink ref="L36" r:id="rId23" display="..\..\LSPro\2019\COC\2019\Sertifikat\003 - COC PT Bintang Agung Persada.pdf"/>
    <hyperlink ref="L37" r:id="rId24" display="..\..\LSPro\2019\COC\2019\Sertifikat\007 - COC PT Bintang Borneo Persada.pdf"/>
    <hyperlink ref="L39" r:id="rId25" display="..\..\LSPro\2019\SPPT SNI\016 - SPPT SNI CV Bio Karya Ite.pdf"/>
    <hyperlink ref="L66" r:id="rId26" display="..\..\LSPro\2020\COC\CoC\001 - CoC PT Aneka Bumi Pratama.pdf"/>
    <hyperlink ref="L38" r:id="rId27" display="..\..\LSPro\2020\COC\CoC\004 - CoC PT Bintang Gasing Persada.pdf"/>
    <hyperlink ref="L75" r:id="rId28" display="..\..\LSPro\2020\COC\CoC\003 - CoC PT PancaSamudera Simpati.pdf"/>
    <hyperlink ref="L46" r:id="rId29" display="..\..\LSPro\2020\COC\CoC\002 - CoC PT Gadjah Ruku.pdf"/>
    <hyperlink ref="L87" r:id="rId30" display="..\..\LSPro\2020\SPPT SNI\SPPT SNI\005 - SPPT SNI PT Segara Makmur Sejahtera.pdf"/>
    <hyperlink ref="L55" r:id="rId31" display="..\..\LSPro\2020\SPPT SNI\SPPT SNI\003 - SPPT SNI PT Intan Nasional Iron Industri.pdf"/>
    <hyperlink ref="L21" r:id="rId32" display="..\..\LSPro\2020\SPPT SNI\SPPT SNI\002 - SPPT SNI PT Agro Tradisi (Tipe 1b) A.pdf"/>
    <hyperlink ref="L52" r:id="rId33" display="..\..\LSPro\2020\COC\CoC\006 - COC PT Hevea MK II.pdf"/>
    <hyperlink ref="L81" r:id="rId34" display="..\..\LSPro\2020\SPPT SNI\SPPT SNI\008 - SPPT SNI PUSKUD Bengkulu (01-3556-2000).pdf"/>
    <hyperlink ref="M81" r:id="rId35" display="..\..\LSPro\2020\SPPT SNI\SPPT SNI\009 - SPPT SNI PUSKUD Bengkulu (3556 2000).pdf"/>
    <hyperlink ref="L58" r:id="rId36" display="..\..\LSPro\2020\SPPT SNI\SPPT SNI\010 - SPPT SNI PD Inti Garamsido Persada (01-3556-2000).pdf"/>
    <hyperlink ref="L103" r:id="rId37" display="..\..\LSPro\2020\SPPT SNI\SPPT SNI\012 - SPPT SNI PT Tirta Osmosis Sampurna (6241 2015).pdf"/>
    <hyperlink ref="L105" r:id="rId37" display="..\..\LSPro\2020\SPPT SNI\SPPT SNI\012 - SPPT SNI PT Tirta Osmosis Sampurna (6241 2015).pdf"/>
    <hyperlink ref="L77" r:id="rId38" display="..\..\LSPro\2020\COC\CoC\007 - PT Prasidha Aneka Niaga Tbk.pdf"/>
    <hyperlink ref="L97" r:id="rId39" display="..\..\LSPro\2020\SPPT SNI\SPPT SNI\015 - SPPT SNI PT Subur Sukses Sentosa.pdf"/>
    <hyperlink ref="L22" r:id="rId40" display="..\..\LSPro\2020\SPPT SNI\SPPT SNI\006 - SPPT SNI PT Agro Tradisi 1b.pdf"/>
    <hyperlink ref="L23" r:id="rId41" display="..\..\LSPro\2020\SPPT SNI\SPPT SNI\007 - SPPT SNI PT Agro Tradisi 1b.pdf"/>
    <hyperlink ref="L24" r:id="rId42" display="..\..\LSPro\2020\SPPT SNI\SPPT SNI\019 - SPPT SNI PT Agro Tradisi Lot 7.pdf"/>
    <hyperlink ref="L44" r:id="rId43" display="..\..\LSPro\2020\SPPT SNI\SPPT SNI\018 - SPPT SNI PT Duta Putra Lexindo.pdf"/>
    <hyperlink ref="L25" r:id="rId44" display="E:\SERTIFIKAT\LSPro\2020\SPPT SNI\SPPT SNI"/>
    <hyperlink ref="L51" r:id="rId45" display="..\..\LSPro\2020\COC\CoC\010 - CoC PT Hevea MK I.pdf"/>
    <hyperlink ref="L50" r:id="rId46" display="..\..\LSPro\2020\SPPT SNI\SPPT SNI\014 - SPPT SNI CV Gunung Tajam.pdf"/>
    <hyperlink ref="L63" r:id="rId47" display="..\..\LSPro\2020\COC\CoC\011 - CoC PT Lingga Djaja.pdf"/>
    <hyperlink ref="L26" r:id="rId48" display="..\..\LSPro\2020\SPPT SNI\SPPT SNI\021 - SPPT SNI PT Agro Tradisi (Lot 5).pdf"/>
    <hyperlink ref="L94" r:id="rId49" display="..\..\LSPro\2020\COC\CoC\012 - CoC PT Sri Trang Lingga Indonesia.pdf"/>
    <hyperlink ref="L30" r:id="rId50" display="..\..\LSPro\2020\SPPT SNI\SPPT SNI\023 - SPPT SNI PT Aneka Usaha Tanggamus.pdf"/>
    <hyperlink ref="L27" r:id="rId51" display="..\..\LSPro\2020\SPPT SNI\SPPT SNI\022 - SPPT SNI PT Agro Tradisi - Lot 4.pdf"/>
    <hyperlink ref="L72" r:id="rId52" display="..\..\LSPro\2020\SPPT SNI\SPPT SNI\024 - SPPT SNI PT Oasis Waters International.pdf"/>
    <hyperlink ref="L65" r:id="rId53" display="..\..\LSPro\2020\COC\CoC\013 - CoC PT Mardec Musi Lestari.pdf"/>
    <hyperlink ref="L86" r:id="rId54" display="..\..\LSPro\2020\COC\CoC\014 - CoC PD Sahang Mas.pdf"/>
    <hyperlink ref="L76" r:id="rId55" display="..\..\LSPro\2020\SPPT SNI\SPPT SNI\026 - SPPT SNI PT Penguin Rotamould Palembang.pdf"/>
    <hyperlink ref="L100" r:id="rId56" display="..\..\LSPro\2020\SPPT SNI\SPPT SNI\029 - 2020 SPPT SNI CV Sungai Intan.pdf"/>
    <hyperlink ref="M100" r:id="rId57" display="..\..\LSPro\2020\SPPT SNI\SPPT SNI\030 - 2020 SPPT SNI CV Sungai Intan.pdf"/>
    <hyperlink ref="L62" r:id="rId58" display="..\..\LSPro\2020\SPPT SNI\SPPT SNI\031 - SPPT SNI CV LAMPUNG ROTARY JAYA.pdf"/>
    <hyperlink ref="L32" r:id="rId59" display="..\..\LSPro\2020\SPPT SNI\SPPT SNI\032 - SPPT SNI PT ANUGERAH TRIDAYA MANDIRI.pdf"/>
    <hyperlink ref="L78" r:id="rId60" display="..\..\LSPro\2020\COC\CoC\015 - CoC PT Prasidha Aneka Niaga Unit II.pdf"/>
    <hyperlink ref="L35" r:id="rId61" display="..\..\LSPro\2020\COC\CoC\016 - COC PT BILLITON RUBBER INDUSTRI.pdf"/>
    <hyperlink ref="L42" r:id="rId62" display="..\..\LSPro\2020\COC\CoC\017 -  COC PT BUMI BELITI ABADI.pdf"/>
    <hyperlink ref="L104" r:id="rId63" display="..\..\LSPro\2018\SPPT SNI\SPPT SNI TM Kay Fertilizers Sdn Bhd.pdf"/>
  </hyperlinks>
  <printOptions horizontalCentered="1"/>
  <pageMargins left="0.25" right="0.25" top="0.786805555555556" bottom="0" header="0" footer="0"/>
  <pageSetup paperSize="9" scale="89" orientation="landscape"/>
  <headerFooter>
    <oddFooter>&amp;RHalaman : &amp;P dari &amp;N</oddFooter>
  </headerFooter>
  <rowBreaks count="1" manualBreakCount="1">
    <brk id="110" max="9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6"/>
  <sheetViews>
    <sheetView topLeftCell="A116" workbookViewId="0">
      <selection activeCell="A118" sqref="A118"/>
    </sheetView>
  </sheetViews>
  <sheetFormatPr defaultColWidth="9" defaultRowHeight="16.5"/>
  <cols>
    <col min="1" max="1" width="9.14285714285714" style="3"/>
    <col min="2" max="2" width="30.1428571428571" style="3" customWidth="1"/>
    <col min="3" max="4" width="9.14285714285714" style="3"/>
    <col min="5" max="5" width="30.2857142857143" style="3" customWidth="1"/>
    <col min="6" max="6" width="14.7142857142857" style="3" customWidth="1"/>
    <col min="7" max="7" width="40.5714285714286" style="3" customWidth="1"/>
    <col min="8" max="8" width="9.14285714285714" style="3"/>
    <col min="9" max="9" width="14.4285714285714" style="3" customWidth="1"/>
    <col min="10" max="16384" width="9.14285714285714" style="3"/>
  </cols>
  <sheetData>
    <row r="1" spans="1:5">
      <c r="A1" s="4" t="s">
        <v>628</v>
      </c>
      <c r="B1" s="5"/>
      <c r="C1" s="6">
        <f>C3+C24+C62+C83+C110+C122+C149+C157+C169+C181+C189+C199+C208+C140+C217+C227+C237</f>
        <v>99</v>
      </c>
      <c r="E1" s="3" t="s">
        <v>629</v>
      </c>
    </row>
    <row r="3" spans="1:4">
      <c r="A3" s="7" t="s">
        <v>28</v>
      </c>
      <c r="B3" s="8"/>
      <c r="C3" s="9">
        <f>COUNTIF(Sheet1!$K$12:K111,A3)</f>
        <v>13</v>
      </c>
      <c r="D3" s="10"/>
    </row>
    <row r="4" spans="1:4">
      <c r="A4" s="7" t="s">
        <v>630</v>
      </c>
      <c r="B4" s="8"/>
      <c r="C4" s="11"/>
      <c r="D4" s="2"/>
    </row>
    <row r="5" spans="1:4">
      <c r="A5" s="7" t="s">
        <v>631</v>
      </c>
      <c r="B5" s="8"/>
      <c r="C5" s="12">
        <v>1</v>
      </c>
      <c r="D5" s="2"/>
    </row>
    <row r="6" spans="1:4">
      <c r="A6" s="2"/>
      <c r="B6" s="2"/>
      <c r="C6" s="13"/>
      <c r="D6" s="2"/>
    </row>
    <row r="7" spans="4:4">
      <c r="D7" s="3" t="s">
        <v>632</v>
      </c>
    </row>
    <row r="8" spans="1:7">
      <c r="A8" s="14" t="s">
        <v>6</v>
      </c>
      <c r="B8" s="12" t="s">
        <v>7</v>
      </c>
      <c r="D8" s="14" t="s">
        <v>6</v>
      </c>
      <c r="E8" s="9" t="s">
        <v>7</v>
      </c>
      <c r="F8" s="9" t="s">
        <v>633</v>
      </c>
      <c r="G8" s="12" t="s">
        <v>634</v>
      </c>
    </row>
    <row r="9" ht="17.1" customHeight="1" spans="1:7">
      <c r="A9" s="14">
        <v>1</v>
      </c>
      <c r="B9" s="15" t="s">
        <v>21</v>
      </c>
      <c r="D9" s="12">
        <v>1</v>
      </c>
      <c r="E9" s="16" t="s">
        <v>635</v>
      </c>
      <c r="F9" s="16" t="s">
        <v>636</v>
      </c>
      <c r="G9" s="17" t="s">
        <v>637</v>
      </c>
    </row>
    <row r="10" ht="17.1" customHeight="1" spans="1:7">
      <c r="A10" s="14">
        <v>2</v>
      </c>
      <c r="B10" s="18" t="s">
        <v>50</v>
      </c>
      <c r="D10" s="12"/>
      <c r="E10" s="16"/>
      <c r="F10" s="16"/>
      <c r="G10" s="17"/>
    </row>
    <row r="11" ht="33" customHeight="1" spans="1:7">
      <c r="A11" s="19">
        <v>3</v>
      </c>
      <c r="B11" s="16" t="s">
        <v>134</v>
      </c>
      <c r="D11" s="19"/>
      <c r="E11" s="16"/>
      <c r="F11" s="20"/>
      <c r="G11" s="21"/>
    </row>
    <row r="12" ht="17.1" customHeight="1" spans="1:7">
      <c r="A12" s="14">
        <v>4</v>
      </c>
      <c r="B12" s="16" t="s">
        <v>227</v>
      </c>
      <c r="D12" s="19"/>
      <c r="E12" s="16"/>
      <c r="F12" s="20"/>
      <c r="G12" s="21"/>
    </row>
    <row r="13" ht="17.1" customHeight="1" spans="1:7">
      <c r="A13" s="19">
        <v>5</v>
      </c>
      <c r="B13" s="22" t="s">
        <v>232</v>
      </c>
      <c r="D13" s="12"/>
      <c r="E13" s="16"/>
      <c r="F13" s="17"/>
      <c r="G13" s="17"/>
    </row>
    <row r="14" ht="17.1" customHeight="1" spans="1:2">
      <c r="A14" s="14">
        <v>6</v>
      </c>
      <c r="B14" s="23" t="s">
        <v>283</v>
      </c>
    </row>
    <row r="15" ht="17.1" customHeight="1" spans="1:2">
      <c r="A15" s="19">
        <v>7</v>
      </c>
      <c r="B15" s="16" t="s">
        <v>365</v>
      </c>
    </row>
    <row r="16" ht="17.1" customHeight="1" spans="1:2">
      <c r="A16" s="14">
        <v>8</v>
      </c>
      <c r="B16" s="23" t="s">
        <v>407</v>
      </c>
    </row>
    <row r="17" ht="17.1" customHeight="1" spans="1:2">
      <c r="A17" s="19">
        <v>9</v>
      </c>
      <c r="B17" s="16" t="s">
        <v>475</v>
      </c>
    </row>
    <row r="18" ht="17.1" customHeight="1" spans="1:2">
      <c r="A18" s="14">
        <v>10</v>
      </c>
      <c r="B18" s="23" t="s">
        <v>505</v>
      </c>
    </row>
    <row r="19" ht="17.1" customHeight="1" spans="1:2">
      <c r="A19" s="19">
        <v>11</v>
      </c>
      <c r="B19" s="16" t="s">
        <v>510</v>
      </c>
    </row>
    <row r="20" ht="17.1" customHeight="1" spans="1:2">
      <c r="A20" s="14">
        <v>12</v>
      </c>
      <c r="B20" s="24" t="s">
        <v>556</v>
      </c>
    </row>
    <row r="21" ht="17.1" customHeight="1" spans="1:2">
      <c r="A21" s="14">
        <v>13</v>
      </c>
      <c r="B21" s="16" t="s">
        <v>635</v>
      </c>
    </row>
    <row r="22" s="1" customFormat="1" ht="17.1" customHeight="1" spans="1:2">
      <c r="A22" s="25"/>
      <c r="B22" s="26"/>
    </row>
    <row r="24" spans="1:3">
      <c r="A24" s="7" t="s">
        <v>638</v>
      </c>
      <c r="B24" s="8"/>
      <c r="C24" s="12">
        <f>COUNTIF(Sheet1!$K$12:K111,"SIR")</f>
        <v>28</v>
      </c>
    </row>
    <row r="25" spans="1:3">
      <c r="A25" s="7" t="s">
        <v>630</v>
      </c>
      <c r="B25" s="8"/>
      <c r="C25" s="27" t="s">
        <v>49</v>
      </c>
    </row>
    <row r="26" spans="1:3">
      <c r="A26" s="7" t="s">
        <v>631</v>
      </c>
      <c r="B26" s="8"/>
      <c r="C26" s="27">
        <v>3</v>
      </c>
    </row>
    <row r="28" spans="1:7">
      <c r="A28" s="14" t="s">
        <v>6</v>
      </c>
      <c r="B28" s="12" t="s">
        <v>7</v>
      </c>
      <c r="D28" s="14" t="s">
        <v>6</v>
      </c>
      <c r="E28" s="12" t="s">
        <v>7</v>
      </c>
      <c r="F28" s="12" t="s">
        <v>639</v>
      </c>
      <c r="G28" s="12" t="s">
        <v>634</v>
      </c>
    </row>
    <row r="29" spans="1:7">
      <c r="A29" s="14">
        <v>1</v>
      </c>
      <c r="B29" s="16" t="s">
        <v>119</v>
      </c>
      <c r="D29" s="12">
        <v>1</v>
      </c>
      <c r="E29" s="16" t="s">
        <v>640</v>
      </c>
      <c r="F29" s="28" t="s">
        <v>641</v>
      </c>
      <c r="G29" s="29" t="s">
        <v>642</v>
      </c>
    </row>
    <row r="30" spans="1:7">
      <c r="A30" s="14">
        <v>2</v>
      </c>
      <c r="B30" s="16" t="s">
        <v>145</v>
      </c>
      <c r="D30" s="12">
        <v>2</v>
      </c>
      <c r="E30" s="16" t="s">
        <v>643</v>
      </c>
      <c r="F30" s="17" t="s">
        <v>644</v>
      </c>
      <c r="G30" s="29" t="s">
        <v>642</v>
      </c>
    </row>
    <row r="31" spans="1:7">
      <c r="A31" s="19">
        <v>3</v>
      </c>
      <c r="B31" s="16" t="s">
        <v>157</v>
      </c>
      <c r="D31" s="19">
        <v>3</v>
      </c>
      <c r="E31" s="16" t="s">
        <v>645</v>
      </c>
      <c r="F31" s="30" t="s">
        <v>646</v>
      </c>
      <c r="G31" s="20" t="s">
        <v>647</v>
      </c>
    </row>
    <row r="32" spans="1:7">
      <c r="A32" s="19">
        <v>4</v>
      </c>
      <c r="B32" s="16" t="s">
        <v>163</v>
      </c>
      <c r="D32" s="19"/>
      <c r="E32" s="16" t="s">
        <v>648</v>
      </c>
      <c r="F32" s="31" t="s">
        <v>649</v>
      </c>
      <c r="G32" s="20" t="s">
        <v>642</v>
      </c>
    </row>
    <row r="33" spans="1:7">
      <c r="A33" s="19">
        <v>5</v>
      </c>
      <c r="B33" s="16" t="s">
        <v>168</v>
      </c>
      <c r="D33" s="19"/>
      <c r="E33" s="16"/>
      <c r="F33" s="31"/>
      <c r="G33" s="20"/>
    </row>
    <row r="34" spans="1:2">
      <c r="A34" s="19">
        <v>6</v>
      </c>
      <c r="B34" s="16" t="s">
        <v>173</v>
      </c>
    </row>
    <row r="35" spans="1:2">
      <c r="A35" s="19">
        <v>7</v>
      </c>
      <c r="B35" s="16" t="s">
        <v>192</v>
      </c>
    </row>
    <row r="36" spans="1:2">
      <c r="A36" s="19">
        <v>8</v>
      </c>
      <c r="B36" s="16" t="s">
        <v>196</v>
      </c>
    </row>
    <row r="37" spans="1:2">
      <c r="A37" s="19">
        <v>9</v>
      </c>
      <c r="B37" s="16" t="s">
        <v>217</v>
      </c>
    </row>
    <row r="38" spans="1:2">
      <c r="A38" s="19">
        <v>10</v>
      </c>
      <c r="B38" s="16" t="s">
        <v>222</v>
      </c>
    </row>
    <row r="39" spans="1:2">
      <c r="A39" s="19">
        <v>11</v>
      </c>
      <c r="B39" s="16" t="s">
        <v>248</v>
      </c>
    </row>
    <row r="40" spans="1:2">
      <c r="A40" s="19">
        <v>12</v>
      </c>
      <c r="B40" s="16" t="s">
        <v>255</v>
      </c>
    </row>
    <row r="41" spans="1:2">
      <c r="A41" s="19">
        <v>13</v>
      </c>
      <c r="B41" s="16" t="s">
        <v>650</v>
      </c>
    </row>
    <row r="42" spans="1:2">
      <c r="A42" s="19">
        <v>14</v>
      </c>
      <c r="B42" s="16" t="s">
        <v>650</v>
      </c>
    </row>
    <row r="43" spans="1:2">
      <c r="A43" s="19">
        <v>15</v>
      </c>
      <c r="B43" s="22" t="s">
        <v>302</v>
      </c>
    </row>
    <row r="44" spans="1:2">
      <c r="A44" s="19">
        <v>16</v>
      </c>
      <c r="B44" s="16" t="s">
        <v>315</v>
      </c>
    </row>
    <row r="45" spans="1:2">
      <c r="A45" s="19">
        <v>17</v>
      </c>
      <c r="B45" s="16" t="s">
        <v>327</v>
      </c>
    </row>
    <row r="46" spans="1:2">
      <c r="A46" s="19">
        <v>18</v>
      </c>
      <c r="B46" s="16" t="s">
        <v>332</v>
      </c>
    </row>
    <row r="47" spans="1:2">
      <c r="A47" s="19">
        <v>19</v>
      </c>
      <c r="B47" s="16" t="s">
        <v>342</v>
      </c>
    </row>
    <row r="48" spans="1:2">
      <c r="A48" s="19">
        <v>20</v>
      </c>
      <c r="B48" s="16" t="s">
        <v>373</v>
      </c>
    </row>
    <row r="49" spans="1:2">
      <c r="A49" s="19">
        <v>21</v>
      </c>
      <c r="B49" s="16" t="s">
        <v>651</v>
      </c>
    </row>
    <row r="50" spans="1:2">
      <c r="A50" s="19">
        <v>22</v>
      </c>
      <c r="B50" s="16" t="s">
        <v>391</v>
      </c>
    </row>
    <row r="51" spans="1:2">
      <c r="A51" s="19">
        <v>23</v>
      </c>
      <c r="B51" s="16" t="s">
        <v>652</v>
      </c>
    </row>
    <row r="52" spans="1:2">
      <c r="A52" s="19">
        <v>24</v>
      </c>
      <c r="B52" s="16" t="s">
        <v>470</v>
      </c>
    </row>
    <row r="53" spans="1:2">
      <c r="A53" s="19">
        <v>25</v>
      </c>
      <c r="B53" s="16" t="s">
        <v>479</v>
      </c>
    </row>
    <row r="54" spans="1:2">
      <c r="A54" s="19">
        <v>26</v>
      </c>
      <c r="B54" s="16" t="s">
        <v>485</v>
      </c>
    </row>
    <row r="55" spans="1:2">
      <c r="A55" s="19">
        <v>27</v>
      </c>
      <c r="B55" s="22" t="s">
        <v>490</v>
      </c>
    </row>
    <row r="56" spans="1:2">
      <c r="A56" s="19">
        <v>28</v>
      </c>
      <c r="B56" s="18" t="s">
        <v>567</v>
      </c>
    </row>
    <row r="58" spans="1:2">
      <c r="A58" s="25"/>
      <c r="B58" s="26"/>
    </row>
    <row r="60" s="1" customFormat="1" spans="1:2">
      <c r="A60" s="7" t="s">
        <v>653</v>
      </c>
      <c r="B60" s="8"/>
    </row>
    <row r="61" spans="1:2">
      <c r="A61" s="7" t="s">
        <v>630</v>
      </c>
      <c r="B61" s="8"/>
    </row>
    <row r="62" spans="1:3">
      <c r="A62" s="7" t="s">
        <v>631</v>
      </c>
      <c r="B62" s="8"/>
      <c r="C62" s="12">
        <v>0</v>
      </c>
    </row>
    <row r="63" spans="1:3">
      <c r="A63" s="2"/>
      <c r="B63" s="2"/>
      <c r="C63" s="12" t="s">
        <v>49</v>
      </c>
    </row>
    <row r="64" spans="3:3">
      <c r="C64" s="12">
        <v>1</v>
      </c>
    </row>
    <row r="65" spans="1:3">
      <c r="A65" s="32"/>
      <c r="B65" s="13"/>
      <c r="C65" s="13"/>
    </row>
    <row r="66" spans="1:4">
      <c r="A66" s="33"/>
      <c r="B66" s="34"/>
      <c r="D66" s="3" t="s">
        <v>632</v>
      </c>
    </row>
    <row r="67" spans="1:7">
      <c r="A67" s="33"/>
      <c r="B67" s="2"/>
      <c r="D67" s="14" t="s">
        <v>6</v>
      </c>
      <c r="E67" s="9" t="s">
        <v>7</v>
      </c>
      <c r="F67" s="9"/>
      <c r="G67" s="12" t="s">
        <v>634</v>
      </c>
    </row>
    <row r="68" spans="1:8">
      <c r="A68" s="33"/>
      <c r="B68" s="2"/>
      <c r="D68" s="19"/>
      <c r="E68" s="16"/>
      <c r="F68" s="16"/>
      <c r="G68" s="21"/>
      <c r="H68" s="35"/>
    </row>
    <row r="69" spans="1:8">
      <c r="A69" s="33"/>
      <c r="B69" s="2"/>
      <c r="D69" s="19"/>
      <c r="E69" s="16"/>
      <c r="F69" s="16"/>
      <c r="G69" s="21"/>
      <c r="H69" s="35"/>
    </row>
    <row r="70" spans="1:8">
      <c r="A70" s="33"/>
      <c r="B70" s="34"/>
      <c r="D70" s="19"/>
      <c r="E70" s="16"/>
      <c r="F70" s="16"/>
      <c r="G70" s="21"/>
      <c r="H70" s="35"/>
    </row>
    <row r="71" spans="1:8">
      <c r="A71" s="2"/>
      <c r="D71" s="19"/>
      <c r="E71" s="16"/>
      <c r="F71" s="36"/>
      <c r="G71" s="37"/>
      <c r="H71" s="35"/>
    </row>
    <row r="72" spans="1:9">
      <c r="A72" s="33"/>
      <c r="D72" s="38"/>
      <c r="E72" s="22"/>
      <c r="F72" s="22"/>
      <c r="G72" s="39"/>
      <c r="H72" s="39"/>
      <c r="I72" s="53"/>
    </row>
    <row r="73" spans="1:9">
      <c r="A73" s="33"/>
      <c r="B73" s="34"/>
      <c r="D73" s="38"/>
      <c r="E73" s="22"/>
      <c r="F73" s="22"/>
      <c r="G73" s="39"/>
      <c r="H73" s="39"/>
      <c r="I73" s="53"/>
    </row>
    <row r="74" spans="1:9">
      <c r="A74" s="33"/>
      <c r="B74" s="34"/>
      <c r="D74" s="38"/>
      <c r="E74" s="22"/>
      <c r="F74" s="22"/>
      <c r="G74" s="39"/>
      <c r="H74" s="39"/>
      <c r="I74" s="53"/>
    </row>
    <row r="75" spans="1:9">
      <c r="A75" s="33"/>
      <c r="B75" s="34"/>
      <c r="D75" s="38"/>
      <c r="E75" s="22"/>
      <c r="F75" s="22"/>
      <c r="G75" s="39"/>
      <c r="H75" s="39"/>
      <c r="I75" s="53"/>
    </row>
    <row r="76" spans="1:9">
      <c r="A76" s="33"/>
      <c r="B76" s="34"/>
      <c r="D76" s="38"/>
      <c r="E76" s="16"/>
      <c r="F76" s="16"/>
      <c r="G76" s="39"/>
      <c r="H76" s="39"/>
      <c r="I76" s="53"/>
    </row>
    <row r="77" spans="1:9">
      <c r="A77" s="33"/>
      <c r="B77" s="34"/>
      <c r="D77" s="19"/>
      <c r="E77" s="16"/>
      <c r="F77" s="16"/>
      <c r="G77" s="39"/>
      <c r="H77" s="40"/>
      <c r="I77" s="53"/>
    </row>
    <row r="78" spans="1:9">
      <c r="A78" s="41"/>
      <c r="B78" s="26"/>
      <c r="D78" s="19"/>
      <c r="E78" s="16"/>
      <c r="F78" s="16"/>
      <c r="G78" s="39"/>
      <c r="H78" s="39"/>
      <c r="I78" s="53"/>
    </row>
    <row r="79" spans="1:9">
      <c r="A79" s="33"/>
      <c r="B79" s="34"/>
      <c r="D79" s="19"/>
      <c r="E79" s="16"/>
      <c r="F79" s="16"/>
      <c r="G79" s="39"/>
      <c r="H79" s="40"/>
      <c r="I79" s="53"/>
    </row>
    <row r="80" s="1" customFormat="1" spans="1:4">
      <c r="A80" s="3"/>
      <c r="B80" s="3"/>
      <c r="D80" s="41"/>
    </row>
    <row r="81" s="2" customFormat="1" spans="1:6">
      <c r="A81" s="7" t="s">
        <v>47</v>
      </c>
      <c r="B81" s="8"/>
      <c r="D81" s="33"/>
      <c r="E81" s="34"/>
      <c r="F81" s="34"/>
    </row>
    <row r="82" spans="1:2">
      <c r="A82" s="7" t="s">
        <v>654</v>
      </c>
      <c r="B82" s="8"/>
    </row>
    <row r="83" spans="1:3">
      <c r="A83" s="7" t="s">
        <v>631</v>
      </c>
      <c r="B83" s="8"/>
      <c r="C83" s="12">
        <f>COUNTIF(Sheet1!K12:K111,A81)</f>
        <v>20</v>
      </c>
    </row>
    <row r="84" spans="3:3">
      <c r="C84" s="11">
        <v>2</v>
      </c>
    </row>
    <row r="85" spans="1:3">
      <c r="A85" s="14" t="s">
        <v>6</v>
      </c>
      <c r="B85" s="12" t="s">
        <v>7</v>
      </c>
      <c r="C85" s="12"/>
    </row>
    <row r="86" spans="1:2">
      <c r="A86" s="38">
        <v>1</v>
      </c>
      <c r="B86" s="42" t="s">
        <v>40</v>
      </c>
    </row>
    <row r="87" spans="1:4">
      <c r="A87" s="14">
        <v>2</v>
      </c>
      <c r="B87" s="22" t="s">
        <v>139</v>
      </c>
      <c r="D87" s="3" t="s">
        <v>632</v>
      </c>
    </row>
    <row r="88" spans="1:7">
      <c r="A88" s="38">
        <v>3</v>
      </c>
      <c r="B88" s="22" t="s">
        <v>150</v>
      </c>
      <c r="D88" s="14" t="s">
        <v>6</v>
      </c>
      <c r="E88" s="9" t="s">
        <v>7</v>
      </c>
      <c r="F88" s="9"/>
      <c r="G88" s="12" t="s">
        <v>634</v>
      </c>
    </row>
    <row r="89" customHeight="1" spans="1:7">
      <c r="A89" s="14">
        <v>4</v>
      </c>
      <c r="B89" s="22" t="s">
        <v>178</v>
      </c>
      <c r="D89" s="19"/>
      <c r="E89" s="43"/>
      <c r="F89" s="43"/>
      <c r="G89" s="21"/>
    </row>
    <row r="90" customHeight="1" spans="1:7">
      <c r="A90" s="38">
        <v>5</v>
      </c>
      <c r="B90" s="22" t="s">
        <v>201</v>
      </c>
      <c r="D90" s="19"/>
      <c r="E90" s="16"/>
      <c r="F90" s="16"/>
      <c r="G90" s="21"/>
    </row>
    <row r="91" customHeight="1" spans="1:7">
      <c r="A91" s="14">
        <v>6</v>
      </c>
      <c r="B91" s="22" t="s">
        <v>236</v>
      </c>
      <c r="D91" s="19"/>
      <c r="E91" s="22"/>
      <c r="F91" s="16"/>
      <c r="G91" s="21"/>
    </row>
    <row r="92" spans="1:7">
      <c r="A92" s="38">
        <v>7</v>
      </c>
      <c r="B92" s="22" t="s">
        <v>241</v>
      </c>
      <c r="D92" s="19"/>
      <c r="E92" s="16"/>
      <c r="F92" s="16"/>
      <c r="G92" s="21"/>
    </row>
    <row r="93" spans="1:2">
      <c r="A93" s="14">
        <v>8</v>
      </c>
      <c r="B93" s="22" t="s">
        <v>337</v>
      </c>
    </row>
    <row r="94" spans="1:2">
      <c r="A94" s="38">
        <v>9</v>
      </c>
      <c r="B94" s="22" t="s">
        <v>346</v>
      </c>
    </row>
    <row r="95" spans="1:6">
      <c r="A95" s="14">
        <v>10</v>
      </c>
      <c r="B95" s="22" t="s">
        <v>350</v>
      </c>
      <c r="D95" s="32"/>
      <c r="E95" s="34"/>
      <c r="F95" s="34"/>
    </row>
    <row r="96" spans="1:6">
      <c r="A96" s="38">
        <v>11</v>
      </c>
      <c r="B96" s="39" t="s">
        <v>359</v>
      </c>
      <c r="D96" s="32"/>
      <c r="E96" s="34"/>
      <c r="F96" s="34"/>
    </row>
    <row r="97" spans="1:6">
      <c r="A97" s="14">
        <v>12</v>
      </c>
      <c r="B97" s="39" t="s">
        <v>440</v>
      </c>
      <c r="D97" s="32"/>
      <c r="E97" s="34"/>
      <c r="F97" s="34"/>
    </row>
    <row r="98" spans="1:6">
      <c r="A98" s="38">
        <v>13</v>
      </c>
      <c r="B98" s="22" t="s">
        <v>448</v>
      </c>
      <c r="D98" s="32"/>
      <c r="E98" s="34"/>
      <c r="F98" s="34"/>
    </row>
    <row r="99" spans="1:6">
      <c r="A99" s="14">
        <v>14</v>
      </c>
      <c r="B99" s="22" t="s">
        <v>494</v>
      </c>
      <c r="D99" s="32"/>
      <c r="E99" s="34"/>
      <c r="F99" s="34"/>
    </row>
    <row r="100" spans="1:6">
      <c r="A100" s="38">
        <v>15</v>
      </c>
      <c r="B100" s="22" t="s">
        <v>500</v>
      </c>
      <c r="D100" s="32"/>
      <c r="E100" s="34"/>
      <c r="F100" s="34"/>
    </row>
    <row r="101" spans="1:6">
      <c r="A101" s="14">
        <v>16</v>
      </c>
      <c r="B101" s="22" t="s">
        <v>537</v>
      </c>
      <c r="D101" s="32"/>
      <c r="E101" s="34"/>
      <c r="F101" s="34"/>
    </row>
    <row r="102" spans="1:6">
      <c r="A102" s="38">
        <v>17</v>
      </c>
      <c r="B102" s="22" t="s">
        <v>562</v>
      </c>
      <c r="D102" s="32"/>
      <c r="E102" s="34"/>
      <c r="F102" s="34"/>
    </row>
    <row r="103" spans="1:6">
      <c r="A103" s="44">
        <v>18</v>
      </c>
      <c r="B103" s="45" t="s">
        <v>517</v>
      </c>
      <c r="D103" s="32"/>
      <c r="E103" s="34"/>
      <c r="F103" s="34"/>
    </row>
    <row r="104" spans="1:6">
      <c r="A104" s="44">
        <v>19</v>
      </c>
      <c r="B104" s="46" t="s">
        <v>524</v>
      </c>
      <c r="D104" s="32"/>
      <c r="E104" s="34"/>
      <c r="F104" s="34"/>
    </row>
    <row r="105" customFormat="1" spans="1:6">
      <c r="A105" s="44">
        <v>20</v>
      </c>
      <c r="B105" s="46" t="str">
        <f>Sheet1!B30</f>
        <v>PT Aneka Usaha Tanggamus Jaya</v>
      </c>
      <c r="D105" s="32"/>
      <c r="E105" s="34"/>
      <c r="F105" s="34"/>
    </row>
    <row r="106" customFormat="1" spans="1:6">
      <c r="A106" s="25"/>
      <c r="B106" s="47"/>
      <c r="D106" s="32"/>
      <c r="E106" s="34"/>
      <c r="F106" s="34"/>
    </row>
    <row r="107" customFormat="1" spans="1:6">
      <c r="A107" s="3"/>
      <c r="B107" s="3"/>
      <c r="D107" s="32"/>
      <c r="E107" s="34"/>
      <c r="F107" s="34"/>
    </row>
    <row r="108" s="1" customFormat="1" spans="1:6">
      <c r="A108" s="7" t="s">
        <v>213</v>
      </c>
      <c r="B108" s="8"/>
      <c r="D108" s="25"/>
      <c r="E108" s="47"/>
      <c r="F108" s="47"/>
    </row>
    <row r="109" spans="1:2">
      <c r="A109" s="7" t="s">
        <v>654</v>
      </c>
      <c r="B109" s="8"/>
    </row>
    <row r="110" spans="1:3">
      <c r="A110" s="7" t="s">
        <v>631</v>
      </c>
      <c r="B110" s="8"/>
      <c r="C110" s="12">
        <f>COUNTIF(Sheet1!K12:K111,A108)</f>
        <v>4</v>
      </c>
    </row>
    <row r="111" spans="3:3">
      <c r="C111" s="11"/>
    </row>
    <row r="112" spans="1:3">
      <c r="A112" s="14" t="s">
        <v>6</v>
      </c>
      <c r="B112" s="12" t="s">
        <v>7</v>
      </c>
      <c r="C112" s="12"/>
    </row>
    <row r="113" spans="1:2">
      <c r="A113" s="14">
        <v>1</v>
      </c>
      <c r="B113" s="16" t="s">
        <v>207</v>
      </c>
    </row>
    <row r="114" spans="1:4">
      <c r="A114" s="14">
        <v>2</v>
      </c>
      <c r="B114" s="23" t="s">
        <v>322</v>
      </c>
      <c r="D114" s="3" t="s">
        <v>632</v>
      </c>
    </row>
    <row r="115" spans="1:7">
      <c r="A115" s="14">
        <v>3</v>
      </c>
      <c r="B115" s="22" t="s">
        <v>524</v>
      </c>
      <c r="D115" s="14" t="s">
        <v>6</v>
      </c>
      <c r="E115" s="9" t="s">
        <v>7</v>
      </c>
      <c r="F115" s="9"/>
      <c r="G115" s="12" t="s">
        <v>634</v>
      </c>
    </row>
    <row r="116" spans="1:7">
      <c r="A116" s="14">
        <v>4</v>
      </c>
      <c r="B116" s="22" t="s">
        <v>655</v>
      </c>
      <c r="D116" s="19">
        <v>1</v>
      </c>
      <c r="E116" s="22" t="s">
        <v>655</v>
      </c>
      <c r="F116" s="16" t="s">
        <v>656</v>
      </c>
      <c r="G116" s="21" t="s">
        <v>657</v>
      </c>
    </row>
    <row r="117" spans="1:7">
      <c r="A117" s="14"/>
      <c r="B117" s="23"/>
      <c r="D117" s="48"/>
      <c r="E117" s="36"/>
      <c r="F117" s="36"/>
      <c r="G117" s="37"/>
    </row>
    <row r="118" spans="1:7">
      <c r="A118" s="25"/>
      <c r="B118" s="26"/>
      <c r="D118" s="49"/>
      <c r="E118" s="49"/>
      <c r="F118" s="49"/>
      <c r="G118" s="49"/>
    </row>
    <row r="119" spans="4:7">
      <c r="D119" s="33"/>
      <c r="E119" s="34"/>
      <c r="F119" s="34"/>
      <c r="G119" s="50"/>
    </row>
    <row r="120" s="1" customFormat="1" spans="1:2">
      <c r="A120" s="7" t="s">
        <v>62</v>
      </c>
      <c r="B120" s="8"/>
    </row>
    <row r="121" spans="1:2">
      <c r="A121" s="7" t="s">
        <v>654</v>
      </c>
      <c r="B121" s="8"/>
    </row>
    <row r="122" spans="1:3">
      <c r="A122" s="7" t="s">
        <v>631</v>
      </c>
      <c r="B122" s="8"/>
      <c r="C122" s="12">
        <f>COUNTIF(Sheet1!K12:K111,A120)</f>
        <v>9</v>
      </c>
    </row>
    <row r="123" spans="1:3">
      <c r="A123" s="2"/>
      <c r="B123" s="2"/>
      <c r="C123" s="27">
        <v>3</v>
      </c>
    </row>
    <row r="124" spans="3:3">
      <c r="C124" s="12">
        <v>2</v>
      </c>
    </row>
    <row r="125" spans="1:3">
      <c r="A125" s="14" t="s">
        <v>6</v>
      </c>
      <c r="B125" s="12" t="s">
        <v>7</v>
      </c>
      <c r="C125" s="13"/>
    </row>
    <row r="126" ht="49.5" spans="1:4">
      <c r="A126" s="19">
        <v>1</v>
      </c>
      <c r="B126" s="51" t="s">
        <v>658</v>
      </c>
      <c r="D126" s="3" t="s">
        <v>632</v>
      </c>
    </row>
    <row r="127" ht="33" spans="1:7">
      <c r="A127" s="52">
        <v>2</v>
      </c>
      <c r="B127" s="51" t="s">
        <v>659</v>
      </c>
      <c r="D127" s="14" t="s">
        <v>6</v>
      </c>
      <c r="E127" s="12" t="s">
        <v>7</v>
      </c>
      <c r="F127" s="12" t="s">
        <v>660</v>
      </c>
      <c r="G127" s="12" t="s">
        <v>634</v>
      </c>
    </row>
    <row r="128" ht="33" spans="1:7">
      <c r="A128" s="19">
        <v>3</v>
      </c>
      <c r="B128" s="43" t="s">
        <v>661</v>
      </c>
      <c r="D128" s="19">
        <v>1</v>
      </c>
      <c r="E128" s="16" t="s">
        <v>662</v>
      </c>
      <c r="F128" s="30">
        <v>44136</v>
      </c>
      <c r="G128" s="43" t="s">
        <v>663</v>
      </c>
    </row>
    <row r="129" spans="1:7">
      <c r="A129" s="52">
        <v>4</v>
      </c>
      <c r="B129" s="43" t="s">
        <v>72</v>
      </c>
      <c r="D129" s="19"/>
      <c r="E129" s="16"/>
      <c r="F129" s="20"/>
      <c r="G129" s="20"/>
    </row>
    <row r="130" spans="1:7">
      <c r="A130" s="19">
        <v>5</v>
      </c>
      <c r="B130" s="43" t="s">
        <v>78</v>
      </c>
      <c r="D130" s="33"/>
      <c r="E130" s="34"/>
      <c r="F130" s="54"/>
      <c r="G130" s="54"/>
    </row>
    <row r="131" spans="1:2">
      <c r="A131" s="52">
        <v>6</v>
      </c>
      <c r="B131" s="16" t="s">
        <v>355</v>
      </c>
    </row>
    <row r="132" ht="33" spans="1:2">
      <c r="A132" s="19">
        <v>7</v>
      </c>
      <c r="B132" s="16" t="s">
        <v>664</v>
      </c>
    </row>
    <row r="133" ht="33" spans="1:2">
      <c r="A133" s="19">
        <v>8</v>
      </c>
      <c r="B133" s="22" t="s">
        <v>402</v>
      </c>
    </row>
    <row r="134" spans="1:2">
      <c r="A134" s="19">
        <v>9</v>
      </c>
      <c r="B134" s="16" t="s">
        <v>531</v>
      </c>
    </row>
    <row r="135" spans="1:1">
      <c r="A135" s="19">
        <v>10</v>
      </c>
    </row>
    <row r="136" spans="1:2">
      <c r="A136" s="25"/>
      <c r="B136" s="26"/>
    </row>
    <row r="137" spans="1:2">
      <c r="A137" s="32"/>
      <c r="B137" s="34"/>
    </row>
    <row r="138" s="1" customFormat="1" spans="1:2">
      <c r="A138" s="7" t="s">
        <v>461</v>
      </c>
      <c r="B138" s="8"/>
    </row>
    <row r="139" s="2" customFormat="1" spans="1:2">
      <c r="A139" s="7" t="s">
        <v>654</v>
      </c>
      <c r="B139" s="8"/>
    </row>
    <row r="140" s="2" customFormat="1" spans="1:3">
      <c r="A140" s="7" t="s">
        <v>631</v>
      </c>
      <c r="B140" s="8"/>
      <c r="C140" s="12">
        <f>COUNTIF(Sheet1!K12:K111,A138)</f>
        <v>2</v>
      </c>
    </row>
    <row r="141" s="2" customFormat="1" spans="1:3">
      <c r="A141" s="3"/>
      <c r="B141" s="3"/>
      <c r="C141" s="27" t="s">
        <v>49</v>
      </c>
    </row>
    <row r="142" s="2" customFormat="1" spans="1:3">
      <c r="A142" s="14" t="s">
        <v>6</v>
      </c>
      <c r="B142" s="12" t="s">
        <v>7</v>
      </c>
      <c r="C142" s="12" t="s">
        <v>49</v>
      </c>
    </row>
    <row r="143" s="2" customFormat="1" spans="1:3">
      <c r="A143" s="14">
        <v>1</v>
      </c>
      <c r="B143" s="16" t="s">
        <v>454</v>
      </c>
      <c r="C143" s="3"/>
    </row>
    <row r="144" s="2" customFormat="1" spans="1:3">
      <c r="A144" s="25">
        <v>2</v>
      </c>
      <c r="B144" s="16" t="s">
        <v>454</v>
      </c>
      <c r="C144" s="3"/>
    </row>
    <row r="145" s="2" customFormat="1" spans="1:3">
      <c r="A145" s="25"/>
      <c r="B145" s="26"/>
      <c r="C145" s="3"/>
    </row>
    <row r="146" s="2" customFormat="1" spans="1:3">
      <c r="A146" s="32"/>
      <c r="B146" s="34"/>
      <c r="C146" s="3"/>
    </row>
    <row r="147" s="1" customFormat="1" spans="1:2">
      <c r="A147" s="7" t="s">
        <v>466</v>
      </c>
      <c r="B147" s="8"/>
    </row>
    <row r="148" s="2" customFormat="1" spans="1:2">
      <c r="A148" s="7" t="s">
        <v>654</v>
      </c>
      <c r="B148" s="8"/>
    </row>
    <row r="149" spans="1:3">
      <c r="A149" s="7" t="s">
        <v>631</v>
      </c>
      <c r="B149" s="8"/>
      <c r="C149" s="12">
        <f>COUNTIF(Sheet1!K12:K111,A147)</f>
        <v>1</v>
      </c>
    </row>
    <row r="150" spans="3:3">
      <c r="C150" s="27" t="s">
        <v>49</v>
      </c>
    </row>
    <row r="151" spans="1:3">
      <c r="A151" s="14" t="s">
        <v>6</v>
      </c>
      <c r="B151" s="12" t="s">
        <v>7</v>
      </c>
      <c r="C151" s="12" t="s">
        <v>49</v>
      </c>
    </row>
    <row r="152" spans="1:2">
      <c r="A152" s="14">
        <v>1</v>
      </c>
      <c r="B152" s="16" t="s">
        <v>454</v>
      </c>
    </row>
    <row r="153" spans="1:2">
      <c r="A153" s="25"/>
      <c r="B153" s="26"/>
    </row>
    <row r="155" s="1" customFormat="1" spans="1:2">
      <c r="A155" s="7" t="s">
        <v>191</v>
      </c>
      <c r="B155" s="8"/>
    </row>
    <row r="156" spans="1:2">
      <c r="A156" s="7" t="s">
        <v>654</v>
      </c>
      <c r="B156" s="8"/>
    </row>
    <row r="157" spans="1:3">
      <c r="A157" s="7" t="s">
        <v>631</v>
      </c>
      <c r="B157" s="8"/>
      <c r="C157" s="12">
        <f>COUNTIF(Sheet1!K12:K111,A155)</f>
        <v>2</v>
      </c>
    </row>
    <row r="158" spans="3:3">
      <c r="C158" s="55" t="s">
        <v>49</v>
      </c>
    </row>
    <row r="159" spans="1:3">
      <c r="A159" s="14" t="s">
        <v>6</v>
      </c>
      <c r="B159" s="12" t="s">
        <v>7</v>
      </c>
      <c r="C159" s="12">
        <v>1</v>
      </c>
    </row>
    <row r="160" spans="1:2">
      <c r="A160" s="14">
        <v>1</v>
      </c>
      <c r="B160" s="16" t="s">
        <v>665</v>
      </c>
    </row>
    <row r="161" spans="1:4">
      <c r="A161" s="14">
        <v>2</v>
      </c>
      <c r="B161" s="17" t="s">
        <v>185</v>
      </c>
      <c r="D161" s="3" t="s">
        <v>632</v>
      </c>
    </row>
    <row r="162" spans="1:7">
      <c r="A162" s="32"/>
      <c r="B162" s="34"/>
      <c r="D162" s="14" t="s">
        <v>6</v>
      </c>
      <c r="E162" s="12" t="s">
        <v>7</v>
      </c>
      <c r="F162" s="12" t="s">
        <v>660</v>
      </c>
      <c r="G162" s="12" t="s">
        <v>634</v>
      </c>
    </row>
    <row r="163" spans="1:7">
      <c r="A163" s="32"/>
      <c r="B163" s="34"/>
      <c r="D163" s="17">
        <v>1</v>
      </c>
      <c r="E163" s="17" t="s">
        <v>185</v>
      </c>
      <c r="F163" s="56">
        <v>44136</v>
      </c>
      <c r="G163" s="21" t="s">
        <v>666</v>
      </c>
    </row>
    <row r="164" customFormat="1" spans="1:7">
      <c r="A164" s="32"/>
      <c r="B164" s="34"/>
      <c r="D164" s="17"/>
      <c r="E164" s="16" t="s">
        <v>667</v>
      </c>
      <c r="F164" s="17" t="s">
        <v>649</v>
      </c>
      <c r="G164" s="17" t="s">
        <v>642</v>
      </c>
    </row>
    <row r="165" customFormat="1" spans="1:7">
      <c r="A165" s="25"/>
      <c r="B165" s="26"/>
      <c r="D165" s="17"/>
      <c r="E165" s="17"/>
      <c r="F165" s="17"/>
      <c r="G165" s="17"/>
    </row>
    <row r="166" customFormat="1" spans="1:2">
      <c r="A166" s="3"/>
      <c r="B166" s="3"/>
    </row>
    <row r="167" s="1" customFormat="1" spans="1:2">
      <c r="A167" s="7" t="s">
        <v>39</v>
      </c>
      <c r="B167" s="8"/>
    </row>
    <row r="168" spans="1:2">
      <c r="A168" s="7" t="s">
        <v>654</v>
      </c>
      <c r="B168" s="8"/>
    </row>
    <row r="169" spans="1:3">
      <c r="A169" s="7" t="s">
        <v>631</v>
      </c>
      <c r="B169" s="8"/>
      <c r="C169" s="12">
        <f>COUNTIF(Sheet1!K12:K111,A167)</f>
        <v>2</v>
      </c>
    </row>
    <row r="170" spans="3:3">
      <c r="C170" s="11">
        <v>1</v>
      </c>
    </row>
    <row r="171" spans="1:3">
      <c r="A171" s="14" t="s">
        <v>6</v>
      </c>
      <c r="B171" s="12" t="s">
        <v>7</v>
      </c>
      <c r="C171" s="12">
        <v>1</v>
      </c>
    </row>
    <row r="172" spans="1:2">
      <c r="A172" s="14">
        <v>1</v>
      </c>
      <c r="B172" s="16" t="s">
        <v>276</v>
      </c>
    </row>
    <row r="173" spans="1:4">
      <c r="A173" s="57">
        <v>2</v>
      </c>
      <c r="B173" s="58" t="s">
        <v>668</v>
      </c>
      <c r="D173" s="3" t="s">
        <v>632</v>
      </c>
    </row>
    <row r="174" spans="1:7">
      <c r="A174" s="59"/>
      <c r="B174" s="60"/>
      <c r="D174" s="14" t="s">
        <v>6</v>
      </c>
      <c r="E174" s="12" t="s">
        <v>7</v>
      </c>
      <c r="F174" s="12" t="s">
        <v>660</v>
      </c>
      <c r="G174" s="12" t="s">
        <v>634</v>
      </c>
    </row>
    <row r="175" spans="1:7">
      <c r="A175" s="61"/>
      <c r="B175" s="62"/>
      <c r="D175" s="19">
        <v>1</v>
      </c>
      <c r="E175" s="43" t="s">
        <v>668</v>
      </c>
      <c r="F175" s="20" t="s">
        <v>669</v>
      </c>
      <c r="G175" s="43" t="s">
        <v>670</v>
      </c>
    </row>
    <row r="176" customFormat="1" spans="1:7">
      <c r="A176" s="61"/>
      <c r="B176" s="62"/>
      <c r="D176" s="19"/>
      <c r="E176" s="16"/>
      <c r="F176" s="20"/>
      <c r="G176" s="20"/>
    </row>
    <row r="177" customFormat="1" spans="1:2">
      <c r="A177" s="25"/>
      <c r="B177" s="26"/>
    </row>
    <row r="178" customFormat="1" spans="1:2">
      <c r="A178" s="3"/>
      <c r="B178" s="3"/>
    </row>
    <row r="179" s="1" customFormat="1" spans="1:2">
      <c r="A179" s="7" t="s">
        <v>671</v>
      </c>
      <c r="B179" s="8"/>
    </row>
    <row r="180" spans="1:2">
      <c r="A180" s="7" t="s">
        <v>654</v>
      </c>
      <c r="B180" s="8"/>
    </row>
    <row r="181" spans="1:3">
      <c r="A181" s="7" t="s">
        <v>631</v>
      </c>
      <c r="B181" s="8"/>
      <c r="C181" s="12">
        <f>COUNTIF(Sheet1!K12:K111,"Baja Lapis Seng")</f>
        <v>0</v>
      </c>
    </row>
    <row r="182" spans="3:3">
      <c r="C182" s="27" t="s">
        <v>49</v>
      </c>
    </row>
    <row r="183" spans="1:3">
      <c r="A183" s="14" t="s">
        <v>6</v>
      </c>
      <c r="B183" s="12" t="s">
        <v>7</v>
      </c>
      <c r="C183" s="12" t="s">
        <v>49</v>
      </c>
    </row>
    <row r="184" spans="1:2">
      <c r="A184" s="14">
        <v>1</v>
      </c>
      <c r="B184" s="16" t="s">
        <v>268</v>
      </c>
    </row>
    <row r="185" spans="1:2">
      <c r="A185" s="25"/>
      <c r="B185" s="26"/>
    </row>
    <row r="187" s="1" customFormat="1" spans="1:2">
      <c r="A187" s="7" t="s">
        <v>117</v>
      </c>
      <c r="B187" s="8"/>
    </row>
    <row r="188" spans="1:2">
      <c r="A188" s="7" t="s">
        <v>654</v>
      </c>
      <c r="B188" s="8"/>
    </row>
    <row r="189" spans="1:3">
      <c r="A189" s="7" t="s">
        <v>631</v>
      </c>
      <c r="B189" s="8"/>
      <c r="C189" s="12">
        <f>COUNTIF(Sheet1!K12:K111,A187)</f>
        <v>2</v>
      </c>
    </row>
    <row r="190" spans="3:3">
      <c r="C190" s="27">
        <v>2</v>
      </c>
    </row>
    <row r="191" spans="1:3">
      <c r="A191" s="32"/>
      <c r="B191" s="13"/>
      <c r="C191" s="12">
        <v>1</v>
      </c>
    </row>
    <row r="192" spans="1:2">
      <c r="A192" s="14" t="s">
        <v>6</v>
      </c>
      <c r="B192" s="12" t="s">
        <v>7</v>
      </c>
    </row>
    <row r="193" spans="1:4">
      <c r="A193" s="14">
        <v>1</v>
      </c>
      <c r="B193" s="23" t="s">
        <v>370</v>
      </c>
      <c r="D193" s="3" t="s">
        <v>632</v>
      </c>
    </row>
    <row r="194" spans="1:7">
      <c r="A194" s="19">
        <v>2</v>
      </c>
      <c r="B194" s="23" t="s">
        <v>111</v>
      </c>
      <c r="D194" s="14" t="s">
        <v>6</v>
      </c>
      <c r="E194" s="9" t="s">
        <v>7</v>
      </c>
      <c r="F194" s="9"/>
      <c r="G194" s="12" t="s">
        <v>634</v>
      </c>
    </row>
    <row r="195" spans="1:7">
      <c r="A195" s="25"/>
      <c r="B195" s="26"/>
      <c r="D195" s="48">
        <v>1</v>
      </c>
      <c r="E195" s="36" t="s">
        <v>111</v>
      </c>
      <c r="F195" s="36"/>
      <c r="G195" s="37" t="s">
        <v>672</v>
      </c>
    </row>
    <row r="196" spans="4:7">
      <c r="D196" s="63"/>
      <c r="E196" s="64"/>
      <c r="F196" s="64"/>
      <c r="G196" s="65"/>
    </row>
    <row r="197" s="1" customFormat="1" spans="1:2">
      <c r="A197" s="7" t="s">
        <v>419</v>
      </c>
      <c r="B197" s="8"/>
    </row>
    <row r="198" spans="1:2">
      <c r="A198" s="66" t="s">
        <v>654</v>
      </c>
      <c r="B198" s="67"/>
    </row>
    <row r="199" spans="1:3">
      <c r="A199" s="66" t="s">
        <v>631</v>
      </c>
      <c r="B199" s="67"/>
      <c r="C199" s="12">
        <f>COUNTIF(Sheet1!K12:K111,A197)</f>
        <v>2</v>
      </c>
    </row>
    <row r="200" spans="1:3">
      <c r="A200" s="53"/>
      <c r="B200" s="53"/>
      <c r="C200" s="27" t="s">
        <v>49</v>
      </c>
    </row>
    <row r="201" spans="1:3">
      <c r="A201" s="38" t="s">
        <v>6</v>
      </c>
      <c r="B201" s="27" t="s">
        <v>7</v>
      </c>
      <c r="C201" s="27" t="s">
        <v>49</v>
      </c>
    </row>
    <row r="202" spans="1:3">
      <c r="A202" s="68">
        <v>1</v>
      </c>
      <c r="B202" s="22" t="s">
        <v>413</v>
      </c>
      <c r="C202" s="53"/>
    </row>
    <row r="203" spans="1:3">
      <c r="A203" s="68">
        <v>2</v>
      </c>
      <c r="B203" s="22" t="s">
        <v>413</v>
      </c>
      <c r="C203" s="53"/>
    </row>
    <row r="204" ht="17.1" customHeight="1" spans="1:3">
      <c r="A204" s="69"/>
      <c r="B204" s="26"/>
      <c r="C204" s="53"/>
    </row>
    <row r="205" ht="17.1" customHeight="1" spans="3:3">
      <c r="C205" s="53"/>
    </row>
    <row r="206" s="1" customFormat="1" ht="17.1" customHeight="1" spans="1:2">
      <c r="A206" s="7" t="s">
        <v>437</v>
      </c>
      <c r="B206" s="8"/>
    </row>
    <row r="207" spans="1:2">
      <c r="A207" s="7" t="s">
        <v>654</v>
      </c>
      <c r="B207" s="8"/>
    </row>
    <row r="208" spans="1:3">
      <c r="A208" s="7" t="s">
        <v>631</v>
      </c>
      <c r="B208" s="8"/>
      <c r="C208" s="12">
        <f>SUM(COUNTIF(Sheet1!K12:K111,A206))+(COUNTIF(Sheet1!K12:K111,"Kopi"))</f>
        <v>2</v>
      </c>
    </row>
    <row r="209" spans="3:3">
      <c r="C209" s="27" t="s">
        <v>49</v>
      </c>
    </row>
    <row r="210" spans="1:3">
      <c r="A210" s="14" t="s">
        <v>6</v>
      </c>
      <c r="B210" s="12" t="s">
        <v>7</v>
      </c>
      <c r="C210" s="12" t="s">
        <v>49</v>
      </c>
    </row>
    <row r="211" spans="1:2">
      <c r="A211" s="70">
        <v>1</v>
      </c>
      <c r="B211" s="16" t="s">
        <v>431</v>
      </c>
    </row>
    <row r="212" spans="1:2">
      <c r="A212" s="70">
        <v>2</v>
      </c>
      <c r="B212" s="16" t="s">
        <v>550</v>
      </c>
    </row>
    <row r="213" spans="1:2">
      <c r="A213" s="1"/>
      <c r="B213" s="1"/>
    </row>
    <row r="215" s="1" customFormat="1" spans="1:2">
      <c r="A215" s="7" t="s">
        <v>673</v>
      </c>
      <c r="B215" s="8"/>
    </row>
    <row r="216" spans="1:2">
      <c r="A216" s="66" t="s">
        <v>630</v>
      </c>
      <c r="B216" s="67"/>
    </row>
    <row r="217" spans="1:3">
      <c r="A217" s="66" t="s">
        <v>631</v>
      </c>
      <c r="B217" s="67"/>
      <c r="C217" s="12">
        <f>COUNTIF(Sheet1!K12:K111,"Plastik - Tangki Air Silinder Vertikal-Polietilena (PE)")</f>
        <v>3</v>
      </c>
    </row>
    <row r="218" spans="1:3">
      <c r="A218" s="53"/>
      <c r="B218" s="53"/>
      <c r="C218" s="11">
        <v>2</v>
      </c>
    </row>
    <row r="219" spans="1:3">
      <c r="A219" s="38" t="s">
        <v>6</v>
      </c>
      <c r="B219" s="27" t="s">
        <v>7</v>
      </c>
      <c r="C219" s="27" t="s">
        <v>49</v>
      </c>
    </row>
    <row r="220" spans="1:3">
      <c r="A220" s="38">
        <v>1</v>
      </c>
      <c r="B220" s="22" t="s">
        <v>426</v>
      </c>
      <c r="C220" s="53"/>
    </row>
    <row r="221" spans="1:3">
      <c r="A221" s="71">
        <v>2</v>
      </c>
      <c r="B221" s="23" t="s">
        <v>306</v>
      </c>
      <c r="C221" s="53"/>
    </row>
    <row r="222" spans="1:3">
      <c r="A222" s="72">
        <v>3</v>
      </c>
      <c r="B222" s="46" t="s">
        <v>378</v>
      </c>
      <c r="C222" s="53"/>
    </row>
    <row r="223" spans="1:3">
      <c r="A223" s="1"/>
      <c r="B223" s="1"/>
      <c r="C223" s="53"/>
    </row>
    <row r="224" customFormat="1" spans="1:3">
      <c r="A224" s="3"/>
      <c r="B224" s="3"/>
      <c r="C224" s="53"/>
    </row>
    <row r="225" s="1" customFormat="1" spans="1:2">
      <c r="A225" s="7" t="s">
        <v>298</v>
      </c>
      <c r="B225" s="8"/>
    </row>
    <row r="226" spans="1:2">
      <c r="A226" s="7" t="s">
        <v>654</v>
      </c>
      <c r="B226" s="8"/>
    </row>
    <row r="227" spans="1:3">
      <c r="A227" s="7" t="s">
        <v>631</v>
      </c>
      <c r="B227" s="8"/>
      <c r="C227" s="12">
        <f>COUNTIF(Sheet1!K12:K111,"Mainan Anak")</f>
        <v>2</v>
      </c>
    </row>
    <row r="228" spans="3:3">
      <c r="C228" s="11">
        <v>1</v>
      </c>
    </row>
    <row r="229" spans="1:3">
      <c r="A229" s="14" t="s">
        <v>6</v>
      </c>
      <c r="B229" s="12" t="s">
        <v>7</v>
      </c>
      <c r="C229" s="12">
        <v>0</v>
      </c>
    </row>
    <row r="230" spans="1:2">
      <c r="A230" s="14">
        <v>1</v>
      </c>
      <c r="B230" s="16" t="s">
        <v>674</v>
      </c>
    </row>
    <row r="231" spans="1:7">
      <c r="A231" s="71">
        <v>2</v>
      </c>
      <c r="B231" s="23" t="s">
        <v>674</v>
      </c>
      <c r="F231" s="13"/>
      <c r="G231" s="13"/>
    </row>
    <row r="232" spans="6:7">
      <c r="F232" s="34"/>
      <c r="G232" s="50"/>
    </row>
    <row r="233" spans="1:2">
      <c r="A233" s="1"/>
      <c r="B233" s="1"/>
    </row>
    <row r="235" s="1" customFormat="1" spans="1:2">
      <c r="A235" s="7" t="s">
        <v>88</v>
      </c>
      <c r="B235" s="8"/>
    </row>
    <row r="236" spans="1:2">
      <c r="A236" s="66" t="s">
        <v>630</v>
      </c>
      <c r="B236" s="67"/>
    </row>
    <row r="237" spans="1:3">
      <c r="A237" s="66" t="s">
        <v>631</v>
      </c>
      <c r="B237" s="67"/>
      <c r="C237" s="12">
        <f>COUNTIF(Sheet1!J12:J111,A235)</f>
        <v>7</v>
      </c>
    </row>
    <row r="238" spans="1:3">
      <c r="A238" s="53"/>
      <c r="B238" s="53"/>
      <c r="C238" s="11">
        <v>7</v>
      </c>
    </row>
    <row r="239" spans="1:3">
      <c r="A239" s="38" t="s">
        <v>6</v>
      </c>
      <c r="B239" s="27" t="s">
        <v>7</v>
      </c>
      <c r="C239" s="27" t="s">
        <v>49</v>
      </c>
    </row>
    <row r="240" spans="1:3">
      <c r="A240" s="71">
        <v>1</v>
      </c>
      <c r="B240" s="23" t="s">
        <v>675</v>
      </c>
      <c r="C240" s="53"/>
    </row>
    <row r="241" spans="1:3">
      <c r="A241" s="71">
        <v>2</v>
      </c>
      <c r="B241" s="23" t="s">
        <v>675</v>
      </c>
      <c r="C241" s="53"/>
    </row>
    <row r="242" spans="1:3">
      <c r="A242" s="71">
        <v>3</v>
      </c>
      <c r="B242" s="23" t="s">
        <v>675</v>
      </c>
      <c r="C242" s="53"/>
    </row>
    <row r="243" spans="1:3">
      <c r="A243" s="71">
        <v>4</v>
      </c>
      <c r="B243" s="23" t="s">
        <v>675</v>
      </c>
      <c r="C243" s="53"/>
    </row>
    <row r="244" spans="1:3">
      <c r="A244" s="71">
        <v>5</v>
      </c>
      <c r="B244" s="23" t="s">
        <v>675</v>
      </c>
      <c r="C244" s="53"/>
    </row>
    <row r="245" spans="1:3">
      <c r="A245" s="73">
        <v>6</v>
      </c>
      <c r="B245" s="23" t="s">
        <v>675</v>
      </c>
      <c r="C245" s="53"/>
    </row>
    <row r="246" s="3" customFormat="1" spans="1:3">
      <c r="A246" s="73">
        <v>7</v>
      </c>
      <c r="B246" s="23" t="s">
        <v>675</v>
      </c>
      <c r="C246" s="53"/>
    </row>
  </sheetData>
  <mergeCells count="52">
    <mergeCell ref="A1:B1"/>
    <mergeCell ref="A3:B3"/>
    <mergeCell ref="A4:B4"/>
    <mergeCell ref="A5:B5"/>
    <mergeCell ref="A24:B24"/>
    <mergeCell ref="A25:B25"/>
    <mergeCell ref="A26:B26"/>
    <mergeCell ref="A60:B60"/>
    <mergeCell ref="A61:B61"/>
    <mergeCell ref="A62:B62"/>
    <mergeCell ref="A81:B81"/>
    <mergeCell ref="A82:B82"/>
    <mergeCell ref="A83:B83"/>
    <mergeCell ref="A108:B108"/>
    <mergeCell ref="A109:B109"/>
    <mergeCell ref="A110:B110"/>
    <mergeCell ref="A120:B120"/>
    <mergeCell ref="A121:B121"/>
    <mergeCell ref="A122:B122"/>
    <mergeCell ref="A138:B138"/>
    <mergeCell ref="A139:B139"/>
    <mergeCell ref="A140:B140"/>
    <mergeCell ref="A147:B147"/>
    <mergeCell ref="A148:B148"/>
    <mergeCell ref="A149:B149"/>
    <mergeCell ref="A155:B155"/>
    <mergeCell ref="A156:B156"/>
    <mergeCell ref="A157:B157"/>
    <mergeCell ref="A167:B167"/>
    <mergeCell ref="A168:B168"/>
    <mergeCell ref="A169:B169"/>
    <mergeCell ref="A179:B179"/>
    <mergeCell ref="A180:B180"/>
    <mergeCell ref="A181:B181"/>
    <mergeCell ref="A187:B187"/>
    <mergeCell ref="A188:B188"/>
    <mergeCell ref="A189:B189"/>
    <mergeCell ref="A197:B197"/>
    <mergeCell ref="A198:B198"/>
    <mergeCell ref="A199:B199"/>
    <mergeCell ref="A206:B206"/>
    <mergeCell ref="A207:B207"/>
    <mergeCell ref="A208:B208"/>
    <mergeCell ref="A215:B215"/>
    <mergeCell ref="A216:B216"/>
    <mergeCell ref="A217:B217"/>
    <mergeCell ref="A225:B225"/>
    <mergeCell ref="A226:B226"/>
    <mergeCell ref="A227:B227"/>
    <mergeCell ref="A235:B235"/>
    <mergeCell ref="A236:B236"/>
    <mergeCell ref="A237:B237"/>
  </mergeCells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Rekap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ochy</dc:creator>
  <cp:lastModifiedBy>Yohana Mutiara Dewi</cp:lastModifiedBy>
  <dcterms:created xsi:type="dcterms:W3CDTF">2018-04-12T05:31:00Z</dcterms:created>
  <cp:lastPrinted>2019-06-13T04:35:00Z</cp:lastPrinted>
  <dcterms:modified xsi:type="dcterms:W3CDTF">2021-01-29T14:22:25Z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1033-11.2.0.9967</vt:lpwstr>
  </property>
  <property fmtid="{D5CDD505-2E9C-101B-9397-08002B2CF9AE}" pid="3" name="KSOReadingLayout">
    <vt:bool>true</vt:bool>
  </property>
</Properties>
</file>